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s compartilhados\17-Arquivos_Apoio_ISO9001\8.5_Realização de Serviços Comerciais\6-Obras\"/>
    </mc:Choice>
  </mc:AlternateContent>
  <xr:revisionPtr revIDLastSave="0" documentId="13_ncr:1_{48CC3EBC-55C0-4A9E-986E-56CA5042F1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de custos" sheetId="1" r:id="rId1"/>
    <sheet name="Planilha2" sheetId="3" state="hidden" r:id="rId2"/>
    <sheet name="Planilha1" sheetId="2" state="hidden" r:id="rId3"/>
  </sheets>
  <definedNames>
    <definedName name="_xlnm._FilterDatabase" localSheetId="0" hidden="1">'Planilha de custos'!$B$12:$L$62</definedName>
    <definedName name="_xlnm._FilterDatabase" localSheetId="1">Planilha2!$A$1:$H$311</definedName>
    <definedName name="atividade">Planilha1!$D$2:$D$3</definedName>
    <definedName name="lista">Planilha2!$A$2:$A$400</definedName>
    <definedName name="_xlnm.Print_Titles" localSheetId="0">'Planilha de custos'!$1:$12</definedName>
    <definedName name="unidade">Planilha1!$G$5:$G$9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14" i="1"/>
  <c r="J65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14" i="1"/>
</calcChain>
</file>

<file path=xl/sharedStrings.xml><?xml version="1.0" encoding="utf-8"?>
<sst xmlns="http://schemas.openxmlformats.org/spreadsheetml/2006/main" count="2251" uniqueCount="427">
  <si>
    <t xml:space="preserve"> </t>
  </si>
  <si>
    <t>R$ TOTAL</t>
  </si>
  <si>
    <t>Valor total de materiais aplicados</t>
  </si>
  <si>
    <t>Valor total de serviços</t>
  </si>
  <si>
    <t>Valor total da Obra</t>
  </si>
  <si>
    <t>Cód. Material</t>
  </si>
  <si>
    <t>Descrição do Material</t>
  </si>
  <si>
    <t>Qtde</t>
  </si>
  <si>
    <t>Unid.</t>
  </si>
  <si>
    <t>Atividade</t>
  </si>
  <si>
    <t>R$ unit.</t>
  </si>
  <si>
    <t>Retirada</t>
  </si>
  <si>
    <t>kg</t>
  </si>
  <si>
    <t>m</t>
  </si>
  <si>
    <t>Outra</t>
  </si>
  <si>
    <t>pç</t>
  </si>
  <si>
    <t>Quantidade</t>
  </si>
  <si>
    <t>Orçada</t>
  </si>
  <si>
    <t>Aplicada</t>
  </si>
  <si>
    <t>Nome do interessado:</t>
  </si>
  <si>
    <t>Nº Processo:</t>
  </si>
  <si>
    <t>Município:</t>
  </si>
  <si>
    <t>Data:</t>
  </si>
  <si>
    <t>Aplicado</t>
  </si>
  <si>
    <t>Assinatura do interessado/ consumidor:</t>
  </si>
  <si>
    <t>Assinatura do responsável técnico:</t>
  </si>
  <si>
    <t>PLANILHA DE CUSTOS - OBRAS REALIZADAS POR TERCEIROS</t>
  </si>
  <si>
    <t>Código</t>
  </si>
  <si>
    <t>Nome</t>
  </si>
  <si>
    <t>Un.</t>
  </si>
  <si>
    <t>Grupo de material</t>
  </si>
  <si>
    <t>Classif. patrimonial</t>
  </si>
  <si>
    <t>Status</t>
  </si>
  <si>
    <t>Comentários</t>
  </si>
  <si>
    <t>Observações</t>
  </si>
  <si>
    <t>ABRAÇADEIRA DE NYLON 1200X9 PRETA PROTEÇÃO UV</t>
  </si>
  <si>
    <t>PC</t>
  </si>
  <si>
    <t>ABRAÇADEIRA</t>
  </si>
  <si>
    <t>Componente menor</t>
  </si>
  <si>
    <t>Padrão</t>
  </si>
  <si>
    <t>Manter</t>
  </si>
  <si>
    <t>-</t>
  </si>
  <si>
    <t>ABRAÇADEIRA DE NYLON 387x7,6 mm UV</t>
  </si>
  <si>
    <t>PCT</t>
  </si>
  <si>
    <t>ABRAÇADEIRA DE NYLON 400X4,8 mm UV</t>
  </si>
  <si>
    <t>UN</t>
  </si>
  <si>
    <t>AFASTADOR DE REDE SECUND 250MM</t>
  </si>
  <si>
    <t>ARMAÇÃO</t>
  </si>
  <si>
    <t>AFASTADOR DE REDE SECUNDARIA 900MM 5 FUROS</t>
  </si>
  <si>
    <t>ALÇA PREFORMADA CABO MULTIPLEXADO NEUTRO ISOLADO 35MM</t>
  </si>
  <si>
    <t>ALÇA</t>
  </si>
  <si>
    <t>Aplicavel para cabo multiplexado de 35mm² - nú</t>
  </si>
  <si>
    <t>ALCA PREF SERV 10MM2</t>
  </si>
  <si>
    <t>aplicavel para cabo multiplex de 10mm²</t>
  </si>
  <si>
    <t>ALCA PREF SERV 16MM2</t>
  </si>
  <si>
    <t>aplicavel para cabo multiplexado de 16mm²</t>
  </si>
  <si>
    <t>ALCA PREF SERV 25MM2</t>
  </si>
  <si>
    <t>Aplicavel para cabo multiplexado de 25mm²</t>
  </si>
  <si>
    <t>ALCA PREF SERV 35MM2</t>
  </si>
  <si>
    <t>Aplicavel para cabo multiplexado de 35mm² - isolado</t>
  </si>
  <si>
    <t>ALCA PREF DIST 4AWG</t>
  </si>
  <si>
    <t>material utiliazado para cabo Nú 4CAA/CA</t>
  </si>
  <si>
    <t>ALCA PREF DIST 2AWG</t>
  </si>
  <si>
    <t>aplicavel apenas para cabo Nú  2CAA/CA</t>
  </si>
  <si>
    <t>ALCA PREF DIST 1/0AWG</t>
  </si>
  <si>
    <t>aplicavel para cabo Nú 1/0 CAA/CA</t>
  </si>
  <si>
    <t>ALCA PREF DIST 2/0AWG</t>
  </si>
  <si>
    <t>aplicavel apenas para cabo Nú 2/0 - CAA/CA</t>
  </si>
  <si>
    <t>ALCA PREF DIST 4/0AWG</t>
  </si>
  <si>
    <t>aplicavel apenas para cabo Nú 4/0 - CAA/CA</t>
  </si>
  <si>
    <t>ALCA PREF DIST 50MM2</t>
  </si>
  <si>
    <t xml:space="preserve">aplicavel para cabo multiplexado de 50mm² </t>
  </si>
  <si>
    <t>ALCA PREF DIST 70MM2</t>
  </si>
  <si>
    <t xml:space="preserve">aplicavel para cabo multiplexado de 70mm² </t>
  </si>
  <si>
    <t>ALCA PREF DIST CABO MENSAGEIRO 9,53MM2</t>
  </si>
  <si>
    <t>aplicavel para cabo de aço mensageiro de 9,53mm² - 3/8''</t>
  </si>
  <si>
    <t>ANEL AMARRAÇÃO PARA ESPAÇADOR POLIMÉRICO CINZA 90X45mm</t>
  </si>
  <si>
    <t>ANEL AMARRAÇÃO PARA ISOLADOR PINO POLIMÉRICO VERMELHO 110x50</t>
  </si>
  <si>
    <t>ARAME DE AÇO 14 BWG</t>
  </si>
  <si>
    <t>KG</t>
  </si>
  <si>
    <t>ARAME</t>
  </si>
  <si>
    <t xml:space="preserve">material aplicado para aterramento de cerca </t>
  </si>
  <si>
    <t>ARMAÇÃO SECUNDARIA AS 11 3X 16</t>
  </si>
  <si>
    <t>ARRUELA</t>
  </si>
  <si>
    <t>ARRUELA QUADRADA 50x50MM FURO 18MM</t>
  </si>
  <si>
    <t>BRAÇO AFASTADOR HORIZONTAL</t>
  </si>
  <si>
    <t>N/A</t>
  </si>
  <si>
    <t>BRAÇO</t>
  </si>
  <si>
    <t>Utilizado o codigo 54325 devido maioir volume em estoque</t>
  </si>
  <si>
    <t>BRAÇO ANTI-BALANÇO 35 KV</t>
  </si>
  <si>
    <t>BRAÇO SUPORTE L - U</t>
  </si>
  <si>
    <t>BRAÇO TIPO C - 34,5KV 640X495MM</t>
  </si>
  <si>
    <t>BRAÇO SUPORTE TIPO L 25KV</t>
  </si>
  <si>
    <t>CABO</t>
  </si>
  <si>
    <t>UAR</t>
  </si>
  <si>
    <t>CABO ALUMINIO NU CAA 4AWG</t>
  </si>
  <si>
    <t>Fora de padrão</t>
  </si>
  <si>
    <t>CABO ALUMINIO NU CA 2AWG</t>
  </si>
  <si>
    <t>CABO ALUMINIO NU CAA 2AWG</t>
  </si>
  <si>
    <t>CABO ALUMINIO NU CAA 1/0AWG</t>
  </si>
  <si>
    <t>CABO ALUMINIO NU CAA 2/0AWG</t>
  </si>
  <si>
    <t>CABO ALUMINIO NU CAA 4/0AWG</t>
  </si>
  <si>
    <t>M</t>
  </si>
  <si>
    <t>CABO ALUMINIO COBERTO XLPE 50MM² 25kV</t>
  </si>
  <si>
    <t>CABO ALUMINIO COBERTO XLPE 70MM² 25kV</t>
  </si>
  <si>
    <t>CABO ALUMINIO COBERTO XLPE 120MM² 25kV</t>
  </si>
  <si>
    <t>CABO DE AÇO 3/8" - 9,53MM</t>
  </si>
  <si>
    <t>CABO ALUMINIO MULTIPLEXADO 1X1X10MM² + 10MM²</t>
  </si>
  <si>
    <t>CABO DE ALUMINIO MULTIPLEXADO 2X1X10MM² + 10MM²</t>
  </si>
  <si>
    <t>CABO DE ALUMINIO MULTIPLEXADO NEUTRO ISOL 3X1X10MM²</t>
  </si>
  <si>
    <t>CABO DE ALUMINIO MULTIPLEXADO 3X1X10MM²+ 10MM²</t>
  </si>
  <si>
    <t>CABO DE ALUMINIO MULTIPLEXADO 2X1X16MM² + 16MM²</t>
  </si>
  <si>
    <t>CABO DE ALUMINIO MULTIPLEXADO 3X1X16MM² + 16MM²</t>
  </si>
  <si>
    <t>CABO DE ALUMINIO MULTIPLEXADO 2X1X25MM² + 25MM²</t>
  </si>
  <si>
    <t>CABO DE ALUMINIO MULTIPLEXADO 3X1X25MM² + 25MM²</t>
  </si>
  <si>
    <t>CABO DE ALUMINIO MULTIPLEXADO 2X1X35MM²+35MM²</t>
  </si>
  <si>
    <t>CABO DE ALUMINIO MULTIPLEXADO NEUTRO ISOL 3X1X35MM²</t>
  </si>
  <si>
    <t>CABO DE ALUMINIO MULTIPLEXADO 3X1X35MM² + 35MM²</t>
  </si>
  <si>
    <t>CABO DE ALUMINIO MULTIPLEXADO 3X1X50MM² + 50MM²</t>
  </si>
  <si>
    <t>CABO DE ALUMINIO MULTIPLEXADO 3X1X70MM² + 70MM²</t>
  </si>
  <si>
    <t>CABO DE ALUMINIO MULTIPLEXADO 3X1X95MM² + 70MM²</t>
  </si>
  <si>
    <t>CABO DE ALUMINIO MULTIPLEXADO 3X1X120MM² + 70MM²</t>
  </si>
  <si>
    <t>CABO DE COBRE COBERTO XLPE 16MM² 15KV</t>
  </si>
  <si>
    <t>CABO DE COBRE ISOL 0,6/1KV EPR/XLPE SINTENAX 25MM²</t>
  </si>
  <si>
    <t>CABO DE COBRE ISOL 0,6/1KV EPR/XLPE SINTENAX 35MM²</t>
  </si>
  <si>
    <t>CABO DE COBRE ISOL 0,6/1KV EPR/XLPE SINTENAX 50MM²</t>
  </si>
  <si>
    <t>CABO DE COBRE ISOL 0,6/1KV EPR/XLPE SINTENAX 70MM²</t>
  </si>
  <si>
    <t>CABO DE COBRE NU 25MM²</t>
  </si>
  <si>
    <t xml:space="preserve">cabo de cobre nú para aterramento de transformadores </t>
  </si>
  <si>
    <t>CABO DE COBRE NU 35MM²</t>
  </si>
  <si>
    <t>cabo de cobre nú para aterramento de equipamentos</t>
  </si>
  <si>
    <t>CARTUCHO METAL S/PROJETIL AZUL CON CUNHA - 1/0 - 2/0</t>
  </si>
  <si>
    <t>CONECTOR</t>
  </si>
  <si>
    <t>CARTUCHO METAL S/PROJETIL VERM CON CUNHA - 4-2</t>
  </si>
  <si>
    <t>CHAVE FACA SEC BY-PASS ABERT DIREITA - 400 A - 24,2kV</t>
  </si>
  <si>
    <t>CHAVE</t>
  </si>
  <si>
    <t>CHAVE FACA SEC BY-PASS ABERT ESQUERDA - 400 A - 24,2kV</t>
  </si>
  <si>
    <t>CHAVE FUSÍVEL 25kV 100A BASE C COM SUPORTE L</t>
  </si>
  <si>
    <t>CHAVE FUSIVEL RELIGADORA 25KV 50A</t>
  </si>
  <si>
    <t>CHAVE FACA 1F 24,2KV 400A</t>
  </si>
  <si>
    <t>CINTA</t>
  </si>
  <si>
    <t>CINTA CIRCULAR 1/4'' X 38 X 160MM</t>
  </si>
  <si>
    <t>CINTA CIRCULAR 1/4'' X 38 X 170MM</t>
  </si>
  <si>
    <t>CINTA CIRCULAR 1/4'' X 38 X 180MM</t>
  </si>
  <si>
    <t>CINTA CIRCULAR 1/4'' X 38 X 190MM</t>
  </si>
  <si>
    <t>CINTA CIRCULAR 1/4'' X 38 X 200MM</t>
  </si>
  <si>
    <t>CINTA CIRCULAR 1/4'' X 38 X 210MM</t>
  </si>
  <si>
    <t>CINTA CIRCULAR 1/4'' X 38 X 220MM</t>
  </si>
  <si>
    <t>CINTA CIRCULAR 1/4'' X 38 X 230MM</t>
  </si>
  <si>
    <t>CINTA CIRCULAR 1/4'' X 38 X 240MM</t>
  </si>
  <si>
    <t>CINTA CIRCULAR 1/4'' X 38 X 250MM</t>
  </si>
  <si>
    <t>CINTA CIRCULAR 1/4'' X 38 X 260MM</t>
  </si>
  <si>
    <t>CINTA CIRCULAR 1/4'' X 38 X 270MM</t>
  </si>
  <si>
    <t>CINTA CIRCULAR 1/4'' X 38 X 280MM</t>
  </si>
  <si>
    <t>CINTA CIRCULAR 1/4'' X 38 X 290MM</t>
  </si>
  <si>
    <t>CINTA CIRCULAR 1/4'' X 38 X 300MM</t>
  </si>
  <si>
    <t>CINTA CIRCULAR 1/4'' X 38 X 320MM</t>
  </si>
  <si>
    <t>pc</t>
  </si>
  <si>
    <t>CINTA CIRCULAR 1/4'' X 38 X 330MM</t>
  </si>
  <si>
    <t>CINTA CIRCULAR 1/4'' X 38 X 340MM</t>
  </si>
  <si>
    <t>CINTA CIRCULAR 1/4'' X 38 X 360MM</t>
  </si>
  <si>
    <t>CINTA CIRCULAR 1/4'' X 38 X 380MM</t>
  </si>
  <si>
    <t>CINTA CIRCULAR 1/4'' X 38 X 390MM</t>
  </si>
  <si>
    <t>CINTA CIRCULAR 1/4'' X 38 X 420MM</t>
  </si>
  <si>
    <t>COBERTURA CONECTOR CUNHA RAMAL</t>
  </si>
  <si>
    <t>COBERTURA TERMINAL EQUIPAMENTOS</t>
  </si>
  <si>
    <t>CONECTOR CUNHA AL CN6</t>
  </si>
  <si>
    <t>CONECTOR CUNHA AL CN10</t>
  </si>
  <si>
    <t>CONECTOR CUNHA AL CN11</t>
  </si>
  <si>
    <t>CONECTOR CUNHA AL CN12</t>
  </si>
  <si>
    <t>CONECTOR CUNHA AL CN13</t>
  </si>
  <si>
    <t>CONECTOR CUNHA AL CN14</t>
  </si>
  <si>
    <t>CONECTOR CUNHA ATERRAMENTO CABO 25-35MM²</t>
  </si>
  <si>
    <t>CONECTOR CUNHA ATERRAMENTO CABO 6-25MM²</t>
  </si>
  <si>
    <t>ESTRIBO CUNHA CABO AWG 4-2</t>
  </si>
  <si>
    <t>ESTRIBO</t>
  </si>
  <si>
    <t>ESTRIBO CUNHA CABO AWG 1/0-2/0</t>
  </si>
  <si>
    <t>CONECTOR CUNHA RAMAL I CINZA</t>
  </si>
  <si>
    <t>CONECTOR CUNHA RAMAL II VERDE C/ CAPA</t>
  </si>
  <si>
    <t>CONECTOR CUNHA RAMAL III VERMELHO</t>
  </si>
  <si>
    <t>CONECTOR CUNHA RAMAL IV AZUL</t>
  </si>
  <si>
    <t>CONECTOR CUNHA RAMAL VI BRANCO/AZUL</t>
  </si>
  <si>
    <t>CONECTOR CUNHA RAMAL VII BRANCO/VERMELHO</t>
  </si>
  <si>
    <t>CONECTOR PERFURANTE P/ RAMAL P10-70/D10MM</t>
  </si>
  <si>
    <t>CONECTOR PERFURANTE P/ RAMAL PD16-120MM</t>
  </si>
  <si>
    <t>CONECTOR PERFURANTE P/ RAMAL PD25-150MM</t>
  </si>
  <si>
    <t>CONECTOR PERFURANTE 4 DERIVACOES P35-120/D6-35MM</t>
  </si>
  <si>
    <t>ESTRIBO PARA CONECTOR PERFURANTE DE MULTIPLAS DERIVAÇÕES</t>
  </si>
  <si>
    <t>Usado com o 51534</t>
  </si>
  <si>
    <t>CONECTOR PERFURANTE PARA REDE PROTEGIDA 25KV</t>
  </si>
  <si>
    <t>CONECTOR PARAF FENDIDO 25MM²</t>
  </si>
  <si>
    <t>CONECTOR PARAF FENDIDO 35MM²</t>
  </si>
  <si>
    <t>CONECTOR PADRAO NEMA TIPO lll</t>
  </si>
  <si>
    <t>CONECTOR TERMINAL ARTICULADO 35-50MM²</t>
  </si>
  <si>
    <t>CONECTOR TERMINAL ARTICULADO 70MM²</t>
  </si>
  <si>
    <t>CONECTOR TERMINAL ARTICULADO 95-120MM²</t>
  </si>
  <si>
    <t>CONJUNTO C P/CHF UNICA</t>
  </si>
  <si>
    <t>PARAFUSO</t>
  </si>
  <si>
    <t>CORTA CIRC SECUND 1000V 100A</t>
  </si>
  <si>
    <t>CORTA CIRCUITO</t>
  </si>
  <si>
    <t>CRUZETA</t>
  </si>
  <si>
    <t>CRUZETA DE AÇO 2000x90x90MM</t>
  </si>
  <si>
    <t>CRUZETA DE AÇO 3000x90x90MM</t>
  </si>
  <si>
    <t>CRUZETA FIBRA DE VIDRO 2000x90x90MM</t>
  </si>
  <si>
    <t>CRUZETA FIBRA DE VIDRO 2400x90x112,5MM</t>
  </si>
  <si>
    <t>ELO FUSIVEL 6K</t>
  </si>
  <si>
    <t>ELO FUSIVEL</t>
  </si>
  <si>
    <t>ELO FUSIVEL 10K</t>
  </si>
  <si>
    <t>ELO FUSIVEL 15K</t>
  </si>
  <si>
    <t>ELO FUSIVEL 25 K</t>
  </si>
  <si>
    <t>ELO FUSIVEL 50K</t>
  </si>
  <si>
    <t>ELO FUSIVEL 65K</t>
  </si>
  <si>
    <t>ELO FUSIVEL 1H</t>
  </si>
  <si>
    <t>ELO FUSIVEL 2H</t>
  </si>
  <si>
    <t>ELO FUSIVEL 3H</t>
  </si>
  <si>
    <t>ELO FUSIVEL 5H</t>
  </si>
  <si>
    <t>EMENDA</t>
  </si>
  <si>
    <t>EMENDA PREF TOTAL MET 4AWG CAA</t>
  </si>
  <si>
    <t>EMENDA PREF TOTAL MET 2AWG CAA</t>
  </si>
  <si>
    <t>EMENDA PREF TOTAL MET 1/0AWG CAA</t>
  </si>
  <si>
    <t>EMENDA PREF TOTAL MET 2/0AWG CAA</t>
  </si>
  <si>
    <t>ESPAÇADOR DE REDE BT SEC. 4 COND</t>
  </si>
  <si>
    <t>ESPAÇADOR</t>
  </si>
  <si>
    <t>ESPAÇADOR LOSANGULAR 35KV</t>
  </si>
  <si>
    <t>ESPAÇADOR LOSANGULAR COM GARRAS AUTOTRAVANTE - 15-25 KV</t>
  </si>
  <si>
    <t>ESTRIBO COM CUNHA MT P/ CABO COBERTO - 120MM²/25KV</t>
  </si>
  <si>
    <t>ESTRIBO PARA BRAÇO TIPO L</t>
  </si>
  <si>
    <t>FIO</t>
  </si>
  <si>
    <t>FIO ALUMINIO NU 1x4AWG MOLE P/ AMARRACAO</t>
  </si>
  <si>
    <t>FITA</t>
  </si>
  <si>
    <t>FITA DE AÇO PERFURADA 17MMx10M</t>
  </si>
  <si>
    <t>PRESILHA PARA FITA PERFURADA</t>
  </si>
  <si>
    <t>FITA ISOLANTE 19 MM X 20M PRETA</t>
  </si>
  <si>
    <t>FITA AUTO FUSAO 19 X 10 PRETA</t>
  </si>
  <si>
    <t>MANTA PARA REPAROS CABOS 200 X 400MM</t>
  </si>
  <si>
    <t>FIXADOR PERFIL U GALVANIZADO</t>
  </si>
  <si>
    <t>GANCHO OLHAL</t>
  </si>
  <si>
    <t>GANCHO</t>
  </si>
  <si>
    <t>GRAMPO DE ANCORAGEM P/ CABO COBERTO - 120MM²/25KV</t>
  </si>
  <si>
    <t>GRAMPO</t>
  </si>
  <si>
    <t>GRAMPO DE LINHA VIVA</t>
  </si>
  <si>
    <t>HASTE ANCORA 16X1800</t>
  </si>
  <si>
    <t>HASTE</t>
  </si>
  <si>
    <t>Reduzir para 100 um.</t>
  </si>
  <si>
    <t>HASTE COPPERWELD DUPLA CAMADA 5/8 X 2,40 MTS.</t>
  </si>
  <si>
    <t>ISOLADOR CASTANHA 80X65</t>
  </si>
  <si>
    <t>ISOLADOR</t>
  </si>
  <si>
    <t>Manter 100 pçs</t>
  </si>
  <si>
    <t>ISOLADOR DE PINO POLIMÉRICO 35 KV</t>
  </si>
  <si>
    <t>ISOLADOR SUSPENSAO POLIM 25KV</t>
  </si>
  <si>
    <t>ISOLADOR PILAR POLIMÉRICO 25KV ROSCA M20</t>
  </si>
  <si>
    <t>ISOLADOR ROLDANA PORCELANA 1 LEITO</t>
  </si>
  <si>
    <t>LAÇO</t>
  </si>
  <si>
    <t>LAÇO DE DISTRIBUIÇÃO PREFORMADO - 60-75MM² - 2CAA/CA</t>
  </si>
  <si>
    <t>LAÇO DE DISTRIBUIÇÃO PREFORMADO HITOP - 75MM² - 4CAA</t>
  </si>
  <si>
    <t>LAÇO DE DISTRIBUIÇÃO(TOPO) PREFORMADO PILAR - 60MM² - 4CAA</t>
  </si>
  <si>
    <t>LAÇO DE DISTRIBUIÇÃO(TOPO) PREFORMADO PILAR-60MM² - 1/0 CAA/CA</t>
  </si>
  <si>
    <t>LAÇO DE DISTRIBUIÇÃO(TOPO) PREFORMADO PILAR-60MM²- 4/0 CAA</t>
  </si>
  <si>
    <t>LAÇO DE ROLDANA PREFORMADO - 2CAA/CA</t>
  </si>
  <si>
    <t>LAÇO DE ROLDANA PREFORMADO - 4CAA/CA</t>
  </si>
  <si>
    <t>LAÇO DE ROLDANA PREFORMADO - 70MM² CAA</t>
  </si>
  <si>
    <t>LAÇO DE ROLDANA PREFORMADO -1/0 CAA/CA</t>
  </si>
  <si>
    <t>LAÇO LATERAL DUPLO PREFORMADO - 60-75MM² - 1/0 CAA/CA</t>
  </si>
  <si>
    <t>LAÇO LATERAL DUPLO PREFORMADO - 60-75MM² -  4CAA</t>
  </si>
  <si>
    <t>LAÇO LATERAL PREFORMADO - 60MM² - 2CAA/CA</t>
  </si>
  <si>
    <t>LAÇO LATERAL PREFORMADO - 60MM² - 4CAA/CA</t>
  </si>
  <si>
    <t>LAÇO P/ AMARRAÇÃO CABO DE AÇO x ESPAÇADOR</t>
  </si>
  <si>
    <t>LAÇO PREFORMADO CABO MULTIPLEXADO NEUTRO ISOLADO 35 MM²</t>
  </si>
  <si>
    <t>LAÇO PREFORMADO MENSAGEIRO ESPAÇADOR - CABO DE AÇO 9,53MM</t>
  </si>
  <si>
    <t>LAMINA DESLIGADORA LD 15KV 300 A</t>
  </si>
  <si>
    <t>MEDIDOR</t>
  </si>
  <si>
    <t>LAMINA DESLIGADORA LD 27 KV 300 A</t>
  </si>
  <si>
    <t>MANGUEIRA DE PLASTICO 3/8</t>
  </si>
  <si>
    <t>MANGUEIRA</t>
  </si>
  <si>
    <t>MANILHA SAPATILHA</t>
  </si>
  <si>
    <t>SAPATILHA</t>
  </si>
  <si>
    <t>MAO FRANCESA EM V</t>
  </si>
  <si>
    <t>MAO FRANCESA</t>
  </si>
  <si>
    <t>MAO FRANCESA PLANA 619MM</t>
  </si>
  <si>
    <t>MAO FRANCESA PERFILADA 993MM</t>
  </si>
  <si>
    <t>MAO FRANCESA PERFILADA 1534MM</t>
  </si>
  <si>
    <t>MAO FRANCESA PERFILADA 1970MM</t>
  </si>
  <si>
    <t>MAO FRANCESA PLANA 713MM</t>
  </si>
  <si>
    <t>MASSA CALAFETAR</t>
  </si>
  <si>
    <t>CX</t>
  </si>
  <si>
    <t>MASSA</t>
  </si>
  <si>
    <t>NUMERAÇÃO ADESIVA DIGITO "0"</t>
  </si>
  <si>
    <t>OUTROS</t>
  </si>
  <si>
    <t>NUMERAÇÃO ADESIVO DIGITO "1"</t>
  </si>
  <si>
    <t>NUMERAÇÃO ADESIVA DIGITO "2"</t>
  </si>
  <si>
    <t>NUMERAÇÃO ADESIVA DIGITO "3"</t>
  </si>
  <si>
    <t>NUMERAÇÃO ADESIVA DIGITO "4"</t>
  </si>
  <si>
    <t>NUMERAÇÃO ADESIVA DIGITO "5"</t>
  </si>
  <si>
    <t>NUMERAÇÃO ADESIVA DIGITO "6 OU 9"</t>
  </si>
  <si>
    <t>NUMERAÇÃO ADESIVA DIGITO "7"</t>
  </si>
  <si>
    <t>NUMERAÇÃO ADESIVA DIGITO "8"</t>
  </si>
  <si>
    <t>OLHAL PARA PARAFUSO</t>
  </si>
  <si>
    <t>OLHAL</t>
  </si>
  <si>
    <t>PARA-RAIO POLIMERICO 25 kV 10 kA COM FERRAGEM</t>
  </si>
  <si>
    <t>PARA-RAIO</t>
  </si>
  <si>
    <t>PARAFUSO CAB QUAD 16X45MM</t>
  </si>
  <si>
    <t>PARAFUSO CAB QUAD 16X125MM</t>
  </si>
  <si>
    <t>PARAFUSO CAB QUAD 16X150MM</t>
  </si>
  <si>
    <t>PARAFUSO CAB QUAD 16X200MM</t>
  </si>
  <si>
    <t>PARAFUSO CAB QUAD 16X250MM</t>
  </si>
  <si>
    <t>PARAFUSO CAB QUAD 16X300MM</t>
  </si>
  <si>
    <t>PARAFUSO CAB QUAD 16X350MM</t>
  </si>
  <si>
    <t>PARAFUSO CAB QUAD 16X450MM</t>
  </si>
  <si>
    <t>PARAFUSO CAB QUAD 16X500MM</t>
  </si>
  <si>
    <t>PARAFUSO CAB QUAD 16X550MM</t>
  </si>
  <si>
    <t>PARAFUSO S/CAB 16X550MM 4 PORCAS</t>
  </si>
  <si>
    <t>PARAFUSO CAB QUAD 16X600MM</t>
  </si>
  <si>
    <t>PARAFUSO CAB QUAD 16X650MM</t>
  </si>
  <si>
    <t>PARAFUSO CAB QUAD 16X700MM</t>
  </si>
  <si>
    <t>PARAFUSO CAB QUAD 16X750MM</t>
  </si>
  <si>
    <t>PARAFUSO CAB ABAUL 16X45MM</t>
  </si>
  <si>
    <t>PARAFUSO CAB ABAUL 16X70MM</t>
  </si>
  <si>
    <t>PARAFUSO CAB ABAUL 16X150MM</t>
  </si>
  <si>
    <t>PARAFUSO OLHAL 16X200MM</t>
  </si>
  <si>
    <t>PERFIL U REDE COMPACTA</t>
  </si>
  <si>
    <t>PINO</t>
  </si>
  <si>
    <t>PINO CURTO P/ ISOLADOR POLIMERICO M16X224MM</t>
  </si>
  <si>
    <t>CE2H</t>
  </si>
  <si>
    <t>PINO RETO FIXAÇÃO ISOL PILAR M20X30X25</t>
  </si>
  <si>
    <t>topo</t>
  </si>
  <si>
    <t>PINO RETO FIXAÇÃO ISOL PILAR M20X140X60</t>
  </si>
  <si>
    <t>cruzeta</t>
  </si>
  <si>
    <t>PINO RETO FIXAÇÃO ISOL PILAR M20X200X60</t>
  </si>
  <si>
    <t xml:space="preserve">PINO TOPO 25KV  3/16"X419MM </t>
  </si>
  <si>
    <t>PINO CRUZETA 25KV M16X19X324MM</t>
  </si>
  <si>
    <t>POSTE</t>
  </si>
  <si>
    <t>PLACA DE CONCRETO 1000x200x100MM</t>
  </si>
  <si>
    <t>PLACA PARA NUMERAÇÃO ADESIVA</t>
  </si>
  <si>
    <t>PORCA OLHAL M16</t>
  </si>
  <si>
    <t>PORCA</t>
  </si>
  <si>
    <t>PORCA QUADRADA 24X24</t>
  </si>
  <si>
    <t>PORTA FUSIVEL 15KV 100A</t>
  </si>
  <si>
    <t>SECCIONADOR</t>
  </si>
  <si>
    <t>PORTA FUSIVEL 25KV 100A</t>
  </si>
  <si>
    <t>POSTE DE CONCRETO CONICO 5m - 400DAN</t>
  </si>
  <si>
    <t>POSTE DE CONCRETO CONICO 9m - 400DAN</t>
  </si>
  <si>
    <t>POSTE DE CONCRETO CONICO 9m - 600DAN</t>
  </si>
  <si>
    <t>POSTE DE CONCRETO CONICO 9m - 800DAN</t>
  </si>
  <si>
    <t>POSTE DE CONCRETO CONICO 9m - 1000DAN</t>
  </si>
  <si>
    <t>POSTE DE CONCRETO CONICO 11m - 400DAN</t>
  </si>
  <si>
    <t>POSTE DE CONCRETO CONICO 11m - 600DAN</t>
  </si>
  <si>
    <t>POSTE DE CONCRETO CONICO 11m - 1000DAN</t>
  </si>
  <si>
    <t>POSTE DE CONCRETO CONICO 12m - 400DAN</t>
  </si>
  <si>
    <t>POSTE DE CONCRETO CONICO 12m - 600DAN</t>
  </si>
  <si>
    <t>POSTE DE CONCRETO CONICO 12m - 800DAN</t>
  </si>
  <si>
    <t>POSTE DE CONCRETO CONICO 12m - 1000DAN</t>
  </si>
  <si>
    <t>POSTE DE CONCRETO CONICO 12m - 1500DAN</t>
  </si>
  <si>
    <t>POSTE DE CONCRETO CONICO 12m - 2000DAN</t>
  </si>
  <si>
    <t>POSTE DE CONCRETO CONICO 13m - 400DAN</t>
  </si>
  <si>
    <t>POSTE DE CONCRETO CONICO 13m - 600DAN</t>
  </si>
  <si>
    <t>POSTE DE CONCRETO CONICO 13m - 800DAN</t>
  </si>
  <si>
    <t>POSTE DE CONCRETO CONICO 13m - 1000DAN</t>
  </si>
  <si>
    <t>POSTE DE CONCRETO CONICO 13m - 1500DAN</t>
  </si>
  <si>
    <t>POSTE DE CONCRETO CONICO 15m - 600DAN</t>
  </si>
  <si>
    <t>POSTE DE CONCRETO CONICO 15m - 2000DAN</t>
  </si>
  <si>
    <t>POSTE DE CONCRETO DUPLO T 9m - 400DAN</t>
  </si>
  <si>
    <t>POSTE DE CONCRETO DUPLO T 9m - 600DAN</t>
  </si>
  <si>
    <t>POSTE DE CONCRETO DUPLO T 11m - 400DAN</t>
  </si>
  <si>
    <t>POSTE DE CONCRETO DUPLO T 11m - 600DAN</t>
  </si>
  <si>
    <t>POSTE DE CONCRETO DUPLO T 12m - 400DAN</t>
  </si>
  <si>
    <t>POSTE DE CONCRETO DUPLO T 12m - 600DAN</t>
  </si>
  <si>
    <t>POSTE DE FIBRA DE VIDRO CIRCULAR 9m - 400DAN</t>
  </si>
  <si>
    <t>POSTE DE FIBRA DE VIDRO CIRCULAR 9m - 600DAN</t>
  </si>
  <si>
    <t>POSTE DE FIBRA DE VIDRO CIRCULAR 11m - 400DAN</t>
  </si>
  <si>
    <t>POSTE DE FIBRA DE VIDRO CIRCULAR 12m - 400DAN</t>
  </si>
  <si>
    <t>POSTE DE FIBRA DE VIDRO CIRCULAR 12m - 600DAN</t>
  </si>
  <si>
    <t>PROTETOR ECOLOGICO TEC GRAMP</t>
  </si>
  <si>
    <t>CLIPS BLOQUEADOR DE CASCA DE EUCALIPTO</t>
  </si>
  <si>
    <t>SAPATILHA PARA CABO ACO</t>
  </si>
  <si>
    <t>SECCCIONADOR PREF. PARA CERCA</t>
  </si>
  <si>
    <t>PA</t>
  </si>
  <si>
    <t>SELA P/ CRUZETA</t>
  </si>
  <si>
    <t>SUPORTE CIRCULAR PARA EQUIPAMENTOS 170 mm</t>
  </si>
  <si>
    <t>SUPORTE</t>
  </si>
  <si>
    <t>SUPORTE CIRCULAR PARA EQUIPAMENTOS 320 mm</t>
  </si>
  <si>
    <t>SUPORTE HORIZONTAL</t>
  </si>
  <si>
    <t>Duplicado</t>
  </si>
  <si>
    <t>manter</t>
  </si>
  <si>
    <t>SUPORTE INCLINADO CURTO PARA CHAVE FACA</t>
  </si>
  <si>
    <t>SUPORTE INCLINADO LONGO PARA CHAVE FACA</t>
  </si>
  <si>
    <t>SUPORTE P/TP 15/25 KV</t>
  </si>
  <si>
    <t>SUPORTE PARA FIXAÇÃO EM POSTE CIRCULAR 330MM</t>
  </si>
  <si>
    <t>SUPORTE PARA FIXAÇÃO EM POSTE CIRCULAR 340MM</t>
  </si>
  <si>
    <t>SUPORTE PARA FIXAÇÃO EM POSTE CIRCULAR 430MM</t>
  </si>
  <si>
    <t>SUPORTE PARA FIXAÇÃO EM POSTE CIRCULAR 440MM</t>
  </si>
  <si>
    <t>SUPORTE PARA ISOLADOR PILAR</t>
  </si>
  <si>
    <t>SUPORTE PARA REGULADOR DE TENSÃO</t>
  </si>
  <si>
    <t>SUPORTE DE FIXAÇÃO PARA TRANSF AO POSTE</t>
  </si>
  <si>
    <t>SUPORTE TIPO T</t>
  </si>
  <si>
    <t>SUPORTE TRANSFORMADOR POSTE CIRCULAR 225MM</t>
  </si>
  <si>
    <t>SUPORTE TRANSFORMADOR POSTE CIRCULAR 240MM</t>
  </si>
  <si>
    <t>SUPORTE TRANSFORMADOR POSTE CIRCULAR 255MM</t>
  </si>
  <si>
    <t>SUPORTE TRANSFORMADOR POSTE CIRCULAR 270MM</t>
  </si>
  <si>
    <t>SUPORTE TRANSFORMADOR POSTE CIRCULAR 280MM</t>
  </si>
  <si>
    <t>SUPORTE TRANSFORMADOR POSTE CIRCULAR 290MM</t>
  </si>
  <si>
    <t>SUPORTE TRANSFORMADOR POSTE CIRCULAR 300MM</t>
  </si>
  <si>
    <t>TERMINAL ADAPTADOR BANDEIRA P/ TRAFO 14MM</t>
  </si>
  <si>
    <t>Usado até TRs de 75kVA</t>
  </si>
  <si>
    <t>TRANSFORMADOR MON 7,96 kV 10 kVA</t>
  </si>
  <si>
    <t>TRANSFORMADOR</t>
  </si>
  <si>
    <t>Não comprar. Usar reforma</t>
  </si>
  <si>
    <t>TRANSFORMADOR MON 7,96kV 15 kVA</t>
  </si>
  <si>
    <t>TRANSFORMADOR MON 7,96 kV 25 kVA</t>
  </si>
  <si>
    <t>TRANSFORMADOR MON 7,96 kV 37,5 kVA</t>
  </si>
  <si>
    <t>TRANSFORMADOR MON 13,3kV 10 kVA</t>
  </si>
  <si>
    <t>TRANSFORMADOR MON 13,3 kV 15 kVA</t>
  </si>
  <si>
    <t>TRANSFORMADOR MON 13,3 kV 25 kVA</t>
  </si>
  <si>
    <t>TRANSFORMADOR MON 13,3 kV 37,5 kVA</t>
  </si>
  <si>
    <t>TRANSFORMADOR TRIF 13,8kV 15 kVA</t>
  </si>
  <si>
    <t>TRANSFORMADOR TRIF 13,8kV 30 kVA</t>
  </si>
  <si>
    <t>TRANSFORMADOR TRIF 13,8kV 45 kVA</t>
  </si>
  <si>
    <t>TRANSFORMADOR TRIF 13,8kV 75 kVA</t>
  </si>
  <si>
    <t>TRANSFORMADOR TRIF 13,8kV 112,5 KVA</t>
  </si>
  <si>
    <t>TRANSFORMADOR TRIF 13,8kV 150 kVA</t>
  </si>
  <si>
    <t>TRANSFORMADOR TRIF 23,1 kV 15 kVA</t>
  </si>
  <si>
    <t>TRANSFORMADOR TRIF 23,1 kV 30 kVA</t>
  </si>
  <si>
    <t>TRANSFORMADOR TRIF 23,1 kV 45 kVA</t>
  </si>
  <si>
    <t>TRANSFORMADOR TRIF 23,1 kV 75 kVA</t>
  </si>
  <si>
    <t>TRANSFORMADOR TRIF 23,1kV 112,5 kVA</t>
  </si>
  <si>
    <t>TRANSFORMADOR TRIF 23,1 kV 150 kVA</t>
  </si>
  <si>
    <t>Selecionar material desejado</t>
  </si>
  <si>
    <t>Importante: Preencher campos em branco abaixo. Campos em cinza, não alterar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</si>
</sst>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1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164" fontId="5" fillId="0" borderId="9" xfId="1" applyFont="1" applyBorder="1" applyAlignment="1">
      <alignment horizontal="center" vertical="center"/>
    </xf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9" xfId="0" applyFont="1" applyBorder="1"/>
    <xf numFmtId="0" fontId="3" fillId="2" borderId="9" xfId="0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2" borderId="9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265566</xdr:colOff>
      <xdr:row>1</xdr:row>
      <xdr:rowOff>66674</xdr:rowOff>
    </xdr:from>
    <xdr:to>
      <xdr:col>2</xdr:col>
      <xdr:colOff>1476375</xdr:colOff>
      <xdr:row>3</xdr:row>
      <xdr:rowOff>141895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4A38BE-2904-4F19-B803-BF3B6834D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91" y="152399"/>
          <a:ext cx="1210809" cy="475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89"/>
  <sheetViews>
    <sheetView showGridLines="0" tabSelected="1" zoomScaleNormal="100" zoomScaleSheetLayoutView="100" zoomScalePageLayoutView="130" workbookViewId="0">
      <selection activeCell="C7" sqref="C7"/>
    </sheetView>
  </sheetViews>
  <sheetFormatPr defaultColWidth="9.109375" defaultRowHeight="13.8" x14ac:dyDescent="0.25"/>
  <cols>
    <col min="1" max="1" width="1.6640625" style="1" customWidth="1"/>
    <col min="2" max="2" width="1.33203125" style="1" customWidth="1"/>
    <col min="3" max="3" width="25" style="1" customWidth="1"/>
    <col min="4" max="4" width="62.5546875" style="1" bestFit="1" customWidth="1"/>
    <col min="5" max="5" width="14.44140625" style="1" customWidth="1"/>
    <col min="6" max="7" width="11.44140625" style="1" customWidth="1"/>
    <col min="8" max="8" width="8.44140625" style="2" customWidth="1"/>
    <col min="9" max="9" width="12.109375" style="2" customWidth="1"/>
    <col min="10" max="10" width="16.109375" style="2" customWidth="1"/>
    <col min="11" max="11" width="1.109375" style="1" customWidth="1"/>
    <col min="12" max="12" width="2" style="1" customWidth="1"/>
    <col min="13" max="16384" width="9.109375" style="1"/>
  </cols>
  <sheetData>
    <row r="1" spans="2:11" ht="6.75" customHeight="1" x14ac:dyDescent="0.25"/>
    <row r="2" spans="2:11" ht="9" customHeight="1" x14ac:dyDescent="0.25">
      <c r="B2" s="55"/>
      <c r="C2" s="56"/>
      <c r="D2" s="56"/>
      <c r="E2" s="56"/>
      <c r="F2" s="56"/>
      <c r="G2" s="56"/>
      <c r="H2" s="56"/>
      <c r="I2" s="56"/>
      <c r="J2" s="56"/>
      <c r="K2" s="57"/>
    </row>
    <row r="3" spans="2:11" ht="22.5" customHeight="1" x14ac:dyDescent="0.25">
      <c r="B3" s="31"/>
      <c r="C3" s="32"/>
      <c r="D3" s="59" t="s">
        <v>26</v>
      </c>
      <c r="E3" s="59"/>
      <c r="F3" s="59"/>
      <c r="G3" s="59"/>
      <c r="H3" s="59"/>
      <c r="I3" s="59"/>
      <c r="J3" s="32"/>
      <c r="K3" s="33"/>
    </row>
    <row r="4" spans="2:11" ht="22.2" x14ac:dyDescent="0.25">
      <c r="B4" s="31"/>
      <c r="C4" s="32"/>
      <c r="D4" s="59"/>
      <c r="E4" s="59"/>
      <c r="F4" s="59"/>
      <c r="G4" s="59"/>
      <c r="H4" s="59"/>
      <c r="I4" s="59"/>
      <c r="J4" s="32"/>
      <c r="K4" s="33"/>
    </row>
    <row r="5" spans="2:11" ht="4.5" customHeight="1" x14ac:dyDescent="0.25">
      <c r="B5" s="26"/>
      <c r="C5" s="27"/>
      <c r="D5" s="27"/>
      <c r="E5" s="27"/>
      <c r="F5" s="27"/>
      <c r="G5" s="27"/>
      <c r="H5" s="27"/>
      <c r="I5" s="27"/>
      <c r="J5" s="27"/>
      <c r="K5" s="28"/>
    </row>
    <row r="6" spans="2:11" ht="4.5" customHeight="1" x14ac:dyDescent="0.25">
      <c r="B6" s="23"/>
      <c r="C6" s="24"/>
      <c r="D6" s="30"/>
      <c r="E6" s="30"/>
      <c r="F6" s="30"/>
      <c r="G6" s="30"/>
      <c r="H6" s="30"/>
      <c r="I6" s="24"/>
      <c r="J6" s="24"/>
      <c r="K6" s="25"/>
    </row>
    <row r="7" spans="2:11" ht="22.2" x14ac:dyDescent="0.25">
      <c r="B7" s="23"/>
      <c r="C7" s="29" t="s">
        <v>19</v>
      </c>
      <c r="D7" s="27"/>
      <c r="E7" s="58" t="s">
        <v>20</v>
      </c>
      <c r="F7" s="58"/>
      <c r="G7" s="50"/>
      <c r="H7" s="50"/>
      <c r="I7" s="24"/>
      <c r="J7" s="24"/>
      <c r="K7" s="25"/>
    </row>
    <row r="8" spans="2:11" ht="22.2" x14ac:dyDescent="0.25">
      <c r="B8" s="23"/>
      <c r="C8" s="29" t="s">
        <v>21</v>
      </c>
      <c r="D8" s="27"/>
      <c r="E8" s="58" t="s">
        <v>22</v>
      </c>
      <c r="F8" s="58"/>
      <c r="G8" s="50"/>
      <c r="H8" s="50"/>
      <c r="I8" s="24"/>
      <c r="J8" s="24"/>
      <c r="K8" s="25"/>
    </row>
    <row r="9" spans="2:11" ht="18.75" customHeight="1" x14ac:dyDescent="0.25">
      <c r="B9" s="5"/>
      <c r="C9" s="6"/>
      <c r="D9" s="6"/>
      <c r="E9" s="6"/>
      <c r="F9" s="6"/>
      <c r="G9" s="6"/>
      <c r="H9" s="7"/>
      <c r="I9" s="7"/>
      <c r="J9" s="7"/>
      <c r="K9" s="8"/>
    </row>
    <row r="10" spans="2:11" ht="12" customHeight="1" x14ac:dyDescent="0.25">
      <c r="B10" s="3"/>
      <c r="C10" s="43" t="s">
        <v>426</v>
      </c>
      <c r="K10" s="4"/>
    </row>
    <row r="11" spans="2:11" ht="6" customHeight="1" x14ac:dyDescent="0.25">
      <c r="B11" s="9"/>
      <c r="C11" s="10"/>
      <c r="D11" s="10"/>
      <c r="E11" s="10"/>
      <c r="F11" s="10"/>
      <c r="G11" s="10"/>
      <c r="H11" s="11"/>
      <c r="I11" s="11"/>
      <c r="J11" s="11"/>
      <c r="K11" s="12"/>
    </row>
    <row r="12" spans="2:11" ht="15.75" customHeight="1" x14ac:dyDescent="0.25">
      <c r="B12" s="3"/>
      <c r="C12" s="53" t="s">
        <v>5</v>
      </c>
      <c r="D12" s="53" t="s">
        <v>6</v>
      </c>
      <c r="E12" s="53" t="s">
        <v>9</v>
      </c>
      <c r="F12" s="51" t="s">
        <v>16</v>
      </c>
      <c r="G12" s="52"/>
      <c r="H12" s="53" t="s">
        <v>8</v>
      </c>
      <c r="I12" s="53" t="s">
        <v>10</v>
      </c>
      <c r="J12" s="53" t="s">
        <v>1</v>
      </c>
      <c r="K12" s="4"/>
    </row>
    <row r="13" spans="2:11" ht="15.75" customHeight="1" x14ac:dyDescent="0.25">
      <c r="B13" s="3"/>
      <c r="C13" s="54"/>
      <c r="D13" s="54"/>
      <c r="E13" s="54"/>
      <c r="F13" s="20" t="s">
        <v>17</v>
      </c>
      <c r="G13" s="20" t="s">
        <v>18</v>
      </c>
      <c r="H13" s="54"/>
      <c r="I13" s="54"/>
      <c r="J13" s="54"/>
      <c r="K13" s="4"/>
    </row>
    <row r="14" spans="2:11" ht="17.25" customHeight="1" x14ac:dyDescent="0.25">
      <c r="B14" s="3"/>
      <c r="C14" s="40">
        <f>IF(ISERROR(VLOOKUP(D14,Planilha2!A:B,2,0)),"",VLOOKUP(D14,Planilha2!A:B,2,0))</f>
        <v>0</v>
      </c>
      <c r="D14" s="13" t="s">
        <v>425</v>
      </c>
      <c r="E14" s="13"/>
      <c r="F14" s="13"/>
      <c r="G14" s="13"/>
      <c r="H14" s="41">
        <f>VLOOKUP(D14,Planilha2!A:C,3,0)</f>
        <v>0</v>
      </c>
      <c r="I14" s="14"/>
      <c r="J14" s="42">
        <f>F14*I14</f>
        <v>0</v>
      </c>
      <c r="K14" s="4"/>
    </row>
    <row r="15" spans="2:11" ht="17.25" customHeight="1" x14ac:dyDescent="0.25">
      <c r="B15" s="3"/>
      <c r="C15" s="40">
        <f>IF(ISERROR(VLOOKUP(D15,Planilha2!A:B,2,0)),"",VLOOKUP(D15,Planilha2!A:B,2,0))</f>
        <v>0</v>
      </c>
      <c r="D15" s="13" t="s">
        <v>425</v>
      </c>
      <c r="E15" s="13"/>
      <c r="F15" s="13"/>
      <c r="G15" s="13"/>
      <c r="H15" s="41">
        <f>VLOOKUP(D15,Planilha2!A:C,3,0)</f>
        <v>0</v>
      </c>
      <c r="I15" s="14"/>
      <c r="J15" s="42">
        <f t="shared" ref="J15:J62" si="0">F15*I15</f>
        <v>0</v>
      </c>
      <c r="K15" s="4"/>
    </row>
    <row r="16" spans="2:11" ht="17.25" customHeight="1" x14ac:dyDescent="0.25">
      <c r="B16" s="3"/>
      <c r="C16" s="40">
        <f>IF(ISERROR(VLOOKUP(D16,Planilha2!A:B,2,0)),"",VLOOKUP(D16,Planilha2!A:B,2,0))</f>
        <v>0</v>
      </c>
      <c r="D16" s="13" t="s">
        <v>425</v>
      </c>
      <c r="E16" s="13"/>
      <c r="F16" s="13"/>
      <c r="G16" s="13"/>
      <c r="H16" s="41">
        <f>VLOOKUP(D16,Planilha2!A:C,3,0)</f>
        <v>0</v>
      </c>
      <c r="I16" s="14"/>
      <c r="J16" s="42">
        <f t="shared" si="0"/>
        <v>0</v>
      </c>
      <c r="K16" s="4"/>
    </row>
    <row r="17" spans="2:12" ht="17.25" customHeight="1" x14ac:dyDescent="0.25">
      <c r="B17" s="3"/>
      <c r="C17" s="40">
        <f>IF(ISERROR(VLOOKUP(D17,Planilha2!A:B,2,0)),"",VLOOKUP(D17,Planilha2!A:B,2,0))</f>
        <v>0</v>
      </c>
      <c r="D17" s="13" t="s">
        <v>425</v>
      </c>
      <c r="E17" s="13"/>
      <c r="F17" s="13"/>
      <c r="G17" s="13"/>
      <c r="H17" s="41">
        <f>VLOOKUP(D17,Planilha2!A:C,3,0)</f>
        <v>0</v>
      </c>
      <c r="I17" s="14"/>
      <c r="J17" s="42">
        <f t="shared" si="0"/>
        <v>0</v>
      </c>
      <c r="K17" s="4"/>
    </row>
    <row r="18" spans="2:12" ht="17.25" customHeight="1" x14ac:dyDescent="0.25">
      <c r="B18" s="3"/>
      <c r="C18" s="40">
        <f>IF(ISERROR(VLOOKUP(D18,Planilha2!A:B,2,0)),"",VLOOKUP(D18,Planilha2!A:B,2,0))</f>
        <v>0</v>
      </c>
      <c r="D18" s="13" t="s">
        <v>425</v>
      </c>
      <c r="E18" s="13"/>
      <c r="F18" s="13"/>
      <c r="G18" s="13"/>
      <c r="H18" s="41">
        <f>VLOOKUP(D18,Planilha2!A:C,3,0)</f>
        <v>0</v>
      </c>
      <c r="I18" s="14"/>
      <c r="J18" s="42">
        <f t="shared" si="0"/>
        <v>0</v>
      </c>
      <c r="K18" s="4"/>
    </row>
    <row r="19" spans="2:12" ht="17.25" customHeight="1" x14ac:dyDescent="0.25">
      <c r="B19" s="3"/>
      <c r="C19" s="40">
        <f>IF(ISERROR(VLOOKUP(D19,Planilha2!A:B,2,0)),"",VLOOKUP(D19,Planilha2!A:B,2,0))</f>
        <v>0</v>
      </c>
      <c r="D19" s="13" t="s">
        <v>425</v>
      </c>
      <c r="E19" s="13"/>
      <c r="F19" s="13"/>
      <c r="G19" s="13"/>
      <c r="H19" s="41">
        <f>VLOOKUP(D19,Planilha2!A:C,3,0)</f>
        <v>0</v>
      </c>
      <c r="I19" s="14"/>
      <c r="J19" s="42">
        <f t="shared" si="0"/>
        <v>0</v>
      </c>
      <c r="K19" s="4"/>
    </row>
    <row r="20" spans="2:12" ht="17.25" customHeight="1" x14ac:dyDescent="0.25">
      <c r="B20" s="3"/>
      <c r="C20" s="40">
        <f>IF(ISERROR(VLOOKUP(D20,Planilha2!A:B,2,0)),"",VLOOKUP(D20,Planilha2!A:B,2,0))</f>
        <v>0</v>
      </c>
      <c r="D20" s="13" t="s">
        <v>425</v>
      </c>
      <c r="E20" s="13"/>
      <c r="F20" s="13"/>
      <c r="G20" s="13"/>
      <c r="H20" s="41">
        <f>VLOOKUP(D20,Planilha2!A:C,3,0)</f>
        <v>0</v>
      </c>
      <c r="I20" s="14"/>
      <c r="J20" s="42">
        <f t="shared" si="0"/>
        <v>0</v>
      </c>
      <c r="K20" s="4"/>
    </row>
    <row r="21" spans="2:12" ht="17.25" customHeight="1" x14ac:dyDescent="0.25">
      <c r="B21" s="3"/>
      <c r="C21" s="40">
        <f>IF(ISERROR(VLOOKUP(D21,Planilha2!A:B,2,0)),"",VLOOKUP(D21,Planilha2!A:B,2,0))</f>
        <v>0</v>
      </c>
      <c r="D21" s="13" t="s">
        <v>425</v>
      </c>
      <c r="E21" s="13"/>
      <c r="F21" s="13"/>
      <c r="G21" s="13"/>
      <c r="H21" s="41">
        <f>VLOOKUP(D21,Planilha2!A:C,3,0)</f>
        <v>0</v>
      </c>
      <c r="I21" s="14"/>
      <c r="J21" s="42">
        <f t="shared" si="0"/>
        <v>0</v>
      </c>
      <c r="K21" s="4"/>
    </row>
    <row r="22" spans="2:12" ht="17.25" customHeight="1" x14ac:dyDescent="0.25">
      <c r="B22" s="3"/>
      <c r="C22" s="40">
        <f>IF(ISERROR(VLOOKUP(D22,Planilha2!A:B,2,0)),"",VLOOKUP(D22,Planilha2!A:B,2,0))</f>
        <v>0</v>
      </c>
      <c r="D22" s="13" t="s">
        <v>425</v>
      </c>
      <c r="E22" s="13"/>
      <c r="F22" s="13"/>
      <c r="G22" s="13"/>
      <c r="H22" s="41">
        <f>VLOOKUP(D22,Planilha2!A:C,3,0)</f>
        <v>0</v>
      </c>
      <c r="I22" s="14"/>
      <c r="J22" s="42">
        <f t="shared" si="0"/>
        <v>0</v>
      </c>
      <c r="K22" s="4"/>
    </row>
    <row r="23" spans="2:12" ht="17.25" customHeight="1" x14ac:dyDescent="0.25">
      <c r="B23" s="3"/>
      <c r="C23" s="40">
        <f>IF(ISERROR(VLOOKUP(D23,Planilha2!A:B,2,0)),"",VLOOKUP(D23,Planilha2!A:B,2,0))</f>
        <v>0</v>
      </c>
      <c r="D23" s="13" t="s">
        <v>425</v>
      </c>
      <c r="E23" s="13"/>
      <c r="F23" s="13"/>
      <c r="G23" s="13"/>
      <c r="H23" s="41">
        <f>VLOOKUP(D23,Planilha2!A:C,3,0)</f>
        <v>0</v>
      </c>
      <c r="I23" s="14"/>
      <c r="J23" s="42">
        <f t="shared" si="0"/>
        <v>0</v>
      </c>
      <c r="K23" s="4"/>
    </row>
    <row r="24" spans="2:12" ht="17.25" customHeight="1" x14ac:dyDescent="0.25">
      <c r="B24" s="3"/>
      <c r="C24" s="40">
        <f>IF(ISERROR(VLOOKUP(D24,Planilha2!A:B,2,0)),"",VLOOKUP(D24,Planilha2!A:B,2,0))</f>
        <v>0</v>
      </c>
      <c r="D24" s="13" t="s">
        <v>425</v>
      </c>
      <c r="E24" s="13"/>
      <c r="F24" s="13"/>
      <c r="G24" s="13"/>
      <c r="H24" s="41">
        <f>VLOOKUP(D24,Planilha2!A:C,3,0)</f>
        <v>0</v>
      </c>
      <c r="I24" s="14"/>
      <c r="J24" s="42">
        <f t="shared" si="0"/>
        <v>0</v>
      </c>
      <c r="K24" s="4"/>
      <c r="L24" s="1" t="s">
        <v>0</v>
      </c>
    </row>
    <row r="25" spans="2:12" ht="17.25" customHeight="1" x14ac:dyDescent="0.25">
      <c r="B25" s="3"/>
      <c r="C25" s="40">
        <f>IF(ISERROR(VLOOKUP(D25,Planilha2!A:B,2,0)),"",VLOOKUP(D25,Planilha2!A:B,2,0))</f>
        <v>0</v>
      </c>
      <c r="D25" s="13" t="s">
        <v>425</v>
      </c>
      <c r="E25" s="13"/>
      <c r="F25" s="13"/>
      <c r="G25" s="13"/>
      <c r="H25" s="41">
        <f>VLOOKUP(D25,Planilha2!A:C,3,0)</f>
        <v>0</v>
      </c>
      <c r="I25" s="14"/>
      <c r="J25" s="42">
        <f t="shared" si="0"/>
        <v>0</v>
      </c>
      <c r="K25" s="4"/>
    </row>
    <row r="26" spans="2:12" ht="17.25" customHeight="1" x14ac:dyDescent="0.25">
      <c r="B26" s="3"/>
      <c r="C26" s="40">
        <f>IF(ISERROR(VLOOKUP(D26,Planilha2!A:B,2,0)),"",VLOOKUP(D26,Planilha2!A:B,2,0))</f>
        <v>0</v>
      </c>
      <c r="D26" s="13" t="s">
        <v>425</v>
      </c>
      <c r="E26" s="13"/>
      <c r="F26" s="13"/>
      <c r="G26" s="13"/>
      <c r="H26" s="41">
        <f>VLOOKUP(D26,Planilha2!A:C,3,0)</f>
        <v>0</v>
      </c>
      <c r="I26" s="14"/>
      <c r="J26" s="42">
        <f t="shared" si="0"/>
        <v>0</v>
      </c>
      <c r="K26" s="4"/>
    </row>
    <row r="27" spans="2:12" ht="17.25" customHeight="1" x14ac:dyDescent="0.25">
      <c r="B27" s="3"/>
      <c r="C27" s="40">
        <f>IF(ISERROR(VLOOKUP(D27,Planilha2!A:B,2,0)),"",VLOOKUP(D27,Planilha2!A:B,2,0))</f>
        <v>0</v>
      </c>
      <c r="D27" s="13" t="s">
        <v>425</v>
      </c>
      <c r="E27" s="13"/>
      <c r="F27" s="13"/>
      <c r="G27" s="13"/>
      <c r="H27" s="41">
        <f>VLOOKUP(D27,Planilha2!A:C,3,0)</f>
        <v>0</v>
      </c>
      <c r="I27" s="14"/>
      <c r="J27" s="42">
        <f t="shared" si="0"/>
        <v>0</v>
      </c>
      <c r="K27" s="4"/>
    </row>
    <row r="28" spans="2:12" ht="17.25" customHeight="1" x14ac:dyDescent="0.25">
      <c r="B28" s="3"/>
      <c r="C28" s="40">
        <f>IF(ISERROR(VLOOKUP(D28,Planilha2!A:B,2,0)),"",VLOOKUP(D28,Planilha2!A:B,2,0))</f>
        <v>0</v>
      </c>
      <c r="D28" s="13" t="s">
        <v>425</v>
      </c>
      <c r="E28" s="13"/>
      <c r="F28" s="13"/>
      <c r="G28" s="13"/>
      <c r="H28" s="41">
        <f>VLOOKUP(D28,Planilha2!A:C,3,0)</f>
        <v>0</v>
      </c>
      <c r="I28" s="14"/>
      <c r="J28" s="42">
        <f t="shared" si="0"/>
        <v>0</v>
      </c>
      <c r="K28" s="4"/>
    </row>
    <row r="29" spans="2:12" ht="17.25" customHeight="1" x14ac:dyDescent="0.25">
      <c r="B29" s="3"/>
      <c r="C29" s="40">
        <f>IF(ISERROR(VLOOKUP(D29,Planilha2!A:B,2,0)),"",VLOOKUP(D29,Planilha2!A:B,2,0))</f>
        <v>0</v>
      </c>
      <c r="D29" s="13" t="s">
        <v>425</v>
      </c>
      <c r="E29" s="13"/>
      <c r="F29" s="13"/>
      <c r="G29" s="13"/>
      <c r="H29" s="41">
        <f>VLOOKUP(D29,Planilha2!A:C,3,0)</f>
        <v>0</v>
      </c>
      <c r="I29" s="14"/>
      <c r="J29" s="42">
        <f t="shared" si="0"/>
        <v>0</v>
      </c>
      <c r="K29" s="4"/>
    </row>
    <row r="30" spans="2:12" ht="17.25" customHeight="1" x14ac:dyDescent="0.25">
      <c r="B30" s="3"/>
      <c r="C30" s="40">
        <f>IF(ISERROR(VLOOKUP(D30,Planilha2!A:B,2,0)),"",VLOOKUP(D30,Planilha2!A:B,2,0))</f>
        <v>0</v>
      </c>
      <c r="D30" s="13" t="s">
        <v>425</v>
      </c>
      <c r="E30" s="13"/>
      <c r="F30" s="13"/>
      <c r="G30" s="13"/>
      <c r="H30" s="41">
        <f>VLOOKUP(D30,Planilha2!A:C,3,0)</f>
        <v>0</v>
      </c>
      <c r="I30" s="14"/>
      <c r="J30" s="42">
        <f t="shared" si="0"/>
        <v>0</v>
      </c>
      <c r="K30" s="4"/>
    </row>
    <row r="31" spans="2:12" ht="17.25" customHeight="1" x14ac:dyDescent="0.25">
      <c r="B31" s="3"/>
      <c r="C31" s="40">
        <f>IF(ISERROR(VLOOKUP(D31,Planilha2!A:B,2,0)),"",VLOOKUP(D31,Planilha2!A:B,2,0))</f>
        <v>0</v>
      </c>
      <c r="D31" s="13" t="s">
        <v>425</v>
      </c>
      <c r="E31" s="13"/>
      <c r="F31" s="13"/>
      <c r="G31" s="13"/>
      <c r="H31" s="41">
        <f>VLOOKUP(D31,Planilha2!A:C,3,0)</f>
        <v>0</v>
      </c>
      <c r="I31" s="14"/>
      <c r="J31" s="42">
        <f t="shared" si="0"/>
        <v>0</v>
      </c>
      <c r="K31" s="4"/>
    </row>
    <row r="32" spans="2:12" ht="17.25" customHeight="1" x14ac:dyDescent="0.25">
      <c r="B32" s="3"/>
      <c r="C32" s="40">
        <f>IF(ISERROR(VLOOKUP(D32,Planilha2!A:B,2,0)),"",VLOOKUP(D32,Planilha2!A:B,2,0))</f>
        <v>0</v>
      </c>
      <c r="D32" s="13" t="s">
        <v>425</v>
      </c>
      <c r="E32" s="13"/>
      <c r="F32" s="13"/>
      <c r="G32" s="13"/>
      <c r="H32" s="41">
        <f>VLOOKUP(D32,Planilha2!A:C,3,0)</f>
        <v>0</v>
      </c>
      <c r="I32" s="14"/>
      <c r="J32" s="42">
        <f t="shared" si="0"/>
        <v>0</v>
      </c>
      <c r="K32" s="4"/>
    </row>
    <row r="33" spans="2:11" ht="17.25" customHeight="1" x14ac:dyDescent="0.25">
      <c r="B33" s="3"/>
      <c r="C33" s="40">
        <f>IF(ISERROR(VLOOKUP(D33,Planilha2!A:B,2,0)),"",VLOOKUP(D33,Planilha2!A:B,2,0))</f>
        <v>0</v>
      </c>
      <c r="D33" s="13" t="s">
        <v>425</v>
      </c>
      <c r="E33" s="13"/>
      <c r="F33" s="13"/>
      <c r="G33" s="13"/>
      <c r="H33" s="41">
        <f>VLOOKUP(D33,Planilha2!A:C,3,0)</f>
        <v>0</v>
      </c>
      <c r="I33" s="14"/>
      <c r="J33" s="42">
        <f t="shared" si="0"/>
        <v>0</v>
      </c>
      <c r="K33" s="4"/>
    </row>
    <row r="34" spans="2:11" ht="17.25" customHeight="1" x14ac:dyDescent="0.25">
      <c r="B34" s="3"/>
      <c r="C34" s="40">
        <f>IF(ISERROR(VLOOKUP(D34,Planilha2!A:B,2,0)),"",VLOOKUP(D34,Planilha2!A:B,2,0))</f>
        <v>0</v>
      </c>
      <c r="D34" s="13" t="s">
        <v>425</v>
      </c>
      <c r="E34" s="13"/>
      <c r="F34" s="13"/>
      <c r="G34" s="13"/>
      <c r="H34" s="41">
        <f>VLOOKUP(D34,Planilha2!A:C,3,0)</f>
        <v>0</v>
      </c>
      <c r="I34" s="14"/>
      <c r="J34" s="42">
        <f t="shared" si="0"/>
        <v>0</v>
      </c>
      <c r="K34" s="4"/>
    </row>
    <row r="35" spans="2:11" ht="17.25" customHeight="1" x14ac:dyDescent="0.25">
      <c r="B35" s="3"/>
      <c r="C35" s="40">
        <f>IF(ISERROR(VLOOKUP(D35,Planilha2!A:B,2,0)),"",VLOOKUP(D35,Planilha2!A:B,2,0))</f>
        <v>0</v>
      </c>
      <c r="D35" s="13" t="s">
        <v>425</v>
      </c>
      <c r="E35" s="13"/>
      <c r="F35" s="13"/>
      <c r="G35" s="13"/>
      <c r="H35" s="41">
        <f>VLOOKUP(D35,Planilha2!A:C,3,0)</f>
        <v>0</v>
      </c>
      <c r="I35" s="14"/>
      <c r="J35" s="42">
        <f t="shared" si="0"/>
        <v>0</v>
      </c>
      <c r="K35" s="4"/>
    </row>
    <row r="36" spans="2:11" ht="17.25" customHeight="1" x14ac:dyDescent="0.25">
      <c r="B36" s="3"/>
      <c r="C36" s="40">
        <f>IF(ISERROR(VLOOKUP(D36,Planilha2!A:B,2,0)),"",VLOOKUP(D36,Planilha2!A:B,2,0))</f>
        <v>0</v>
      </c>
      <c r="D36" s="13" t="s">
        <v>425</v>
      </c>
      <c r="E36" s="13"/>
      <c r="F36" s="13"/>
      <c r="G36" s="13"/>
      <c r="H36" s="41">
        <f>VLOOKUP(D36,Planilha2!A:C,3,0)</f>
        <v>0</v>
      </c>
      <c r="I36" s="14"/>
      <c r="J36" s="42">
        <f t="shared" si="0"/>
        <v>0</v>
      </c>
      <c r="K36" s="4"/>
    </row>
    <row r="37" spans="2:11" ht="17.25" customHeight="1" x14ac:dyDescent="0.25">
      <c r="B37" s="3"/>
      <c r="C37" s="40">
        <f>IF(ISERROR(VLOOKUP(D37,Planilha2!A:B,2,0)),"",VLOOKUP(D37,Planilha2!A:B,2,0))</f>
        <v>0</v>
      </c>
      <c r="D37" s="13" t="s">
        <v>425</v>
      </c>
      <c r="E37" s="13"/>
      <c r="F37" s="13"/>
      <c r="G37" s="13"/>
      <c r="H37" s="41">
        <f>VLOOKUP(D37,Planilha2!A:C,3,0)</f>
        <v>0</v>
      </c>
      <c r="I37" s="14"/>
      <c r="J37" s="42">
        <f t="shared" si="0"/>
        <v>0</v>
      </c>
      <c r="K37" s="4"/>
    </row>
    <row r="38" spans="2:11" ht="17.25" customHeight="1" x14ac:dyDescent="0.25">
      <c r="B38" s="3"/>
      <c r="C38" s="40">
        <f>IF(ISERROR(VLOOKUP(D38,Planilha2!A:B,2,0)),"",VLOOKUP(D38,Planilha2!A:B,2,0))</f>
        <v>0</v>
      </c>
      <c r="D38" s="13" t="s">
        <v>425</v>
      </c>
      <c r="E38" s="13"/>
      <c r="F38" s="13"/>
      <c r="G38" s="13"/>
      <c r="H38" s="41">
        <f>VLOOKUP(D38,Planilha2!A:C,3,0)</f>
        <v>0</v>
      </c>
      <c r="I38" s="14"/>
      <c r="J38" s="42">
        <f t="shared" si="0"/>
        <v>0</v>
      </c>
      <c r="K38" s="4"/>
    </row>
    <row r="39" spans="2:11" ht="17.25" customHeight="1" x14ac:dyDescent="0.25">
      <c r="B39" s="3"/>
      <c r="C39" s="40">
        <f>IF(ISERROR(VLOOKUP(D39,Planilha2!A:B,2,0)),"",VLOOKUP(D39,Planilha2!A:B,2,0))</f>
        <v>0</v>
      </c>
      <c r="D39" s="13" t="s">
        <v>425</v>
      </c>
      <c r="E39" s="13"/>
      <c r="F39" s="13"/>
      <c r="G39" s="13"/>
      <c r="H39" s="41">
        <f>VLOOKUP(D39,Planilha2!A:C,3,0)</f>
        <v>0</v>
      </c>
      <c r="I39" s="14"/>
      <c r="J39" s="42">
        <f t="shared" si="0"/>
        <v>0</v>
      </c>
      <c r="K39" s="4"/>
    </row>
    <row r="40" spans="2:11" ht="17.25" customHeight="1" x14ac:dyDescent="0.25">
      <c r="B40" s="3"/>
      <c r="C40" s="40">
        <f>IF(ISERROR(VLOOKUP(D40,Planilha2!A:B,2,0)),"",VLOOKUP(D40,Planilha2!A:B,2,0))</f>
        <v>0</v>
      </c>
      <c r="D40" s="13" t="s">
        <v>425</v>
      </c>
      <c r="E40" s="13"/>
      <c r="F40" s="13"/>
      <c r="G40" s="13"/>
      <c r="H40" s="41">
        <f>VLOOKUP(D40,Planilha2!A:C,3,0)</f>
        <v>0</v>
      </c>
      <c r="I40" s="14"/>
      <c r="J40" s="42">
        <f t="shared" si="0"/>
        <v>0</v>
      </c>
      <c r="K40" s="4"/>
    </row>
    <row r="41" spans="2:11" ht="17.25" customHeight="1" x14ac:dyDescent="0.25">
      <c r="B41" s="3"/>
      <c r="C41" s="40">
        <f>IF(ISERROR(VLOOKUP(D41,Planilha2!A:B,2,0)),"",VLOOKUP(D41,Planilha2!A:B,2,0))</f>
        <v>0</v>
      </c>
      <c r="D41" s="13" t="s">
        <v>425</v>
      </c>
      <c r="E41" s="13"/>
      <c r="F41" s="13"/>
      <c r="G41" s="13"/>
      <c r="H41" s="41">
        <f>VLOOKUP(D41,Planilha2!A:C,3,0)</f>
        <v>0</v>
      </c>
      <c r="I41" s="14"/>
      <c r="J41" s="42">
        <f t="shared" si="0"/>
        <v>0</v>
      </c>
      <c r="K41" s="4"/>
    </row>
    <row r="42" spans="2:11" ht="17.25" customHeight="1" x14ac:dyDescent="0.25">
      <c r="B42" s="3"/>
      <c r="C42" s="40">
        <f>IF(ISERROR(VLOOKUP(D42,Planilha2!A:B,2,0)),"",VLOOKUP(D42,Planilha2!A:B,2,0))</f>
        <v>0</v>
      </c>
      <c r="D42" s="13" t="s">
        <v>425</v>
      </c>
      <c r="E42" s="13"/>
      <c r="F42" s="13"/>
      <c r="G42" s="13"/>
      <c r="H42" s="41">
        <f>VLOOKUP(D42,Planilha2!A:C,3,0)</f>
        <v>0</v>
      </c>
      <c r="I42" s="14"/>
      <c r="J42" s="42">
        <f t="shared" si="0"/>
        <v>0</v>
      </c>
      <c r="K42" s="4"/>
    </row>
    <row r="43" spans="2:11" ht="17.25" customHeight="1" x14ac:dyDescent="0.25">
      <c r="B43" s="3"/>
      <c r="C43" s="40">
        <f>IF(ISERROR(VLOOKUP(D43,Planilha2!A:B,2,0)),"",VLOOKUP(D43,Planilha2!A:B,2,0))</f>
        <v>0</v>
      </c>
      <c r="D43" s="13" t="s">
        <v>425</v>
      </c>
      <c r="E43" s="13"/>
      <c r="F43" s="13"/>
      <c r="G43" s="13"/>
      <c r="H43" s="41">
        <f>VLOOKUP(D43,Planilha2!A:C,3,0)</f>
        <v>0</v>
      </c>
      <c r="I43" s="14"/>
      <c r="J43" s="42">
        <f t="shared" si="0"/>
        <v>0</v>
      </c>
      <c r="K43" s="4"/>
    </row>
    <row r="44" spans="2:11" ht="17.25" customHeight="1" x14ac:dyDescent="0.25">
      <c r="B44" s="3"/>
      <c r="C44" s="40">
        <f>IF(ISERROR(VLOOKUP(D44,Planilha2!A:B,2,0)),"",VLOOKUP(D44,Planilha2!A:B,2,0))</f>
        <v>0</v>
      </c>
      <c r="D44" s="13" t="s">
        <v>425</v>
      </c>
      <c r="E44" s="13"/>
      <c r="F44" s="13"/>
      <c r="G44" s="13"/>
      <c r="H44" s="41">
        <f>VLOOKUP(D44,Planilha2!A:C,3,0)</f>
        <v>0</v>
      </c>
      <c r="I44" s="14"/>
      <c r="J44" s="42">
        <f t="shared" si="0"/>
        <v>0</v>
      </c>
      <c r="K44" s="4"/>
    </row>
    <row r="45" spans="2:11" ht="17.25" customHeight="1" x14ac:dyDescent="0.25">
      <c r="B45" s="3"/>
      <c r="C45" s="40">
        <f>IF(ISERROR(VLOOKUP(D45,Planilha2!A:B,2,0)),"",VLOOKUP(D45,Planilha2!A:B,2,0))</f>
        <v>0</v>
      </c>
      <c r="D45" s="13" t="s">
        <v>425</v>
      </c>
      <c r="E45" s="13"/>
      <c r="F45" s="13"/>
      <c r="G45" s="13"/>
      <c r="H45" s="41">
        <f>VLOOKUP(D45,Planilha2!A:C,3,0)</f>
        <v>0</v>
      </c>
      <c r="I45" s="14"/>
      <c r="J45" s="42">
        <f t="shared" si="0"/>
        <v>0</v>
      </c>
      <c r="K45" s="4"/>
    </row>
    <row r="46" spans="2:11" ht="17.25" customHeight="1" x14ac:dyDescent="0.25">
      <c r="B46" s="3"/>
      <c r="C46" s="40">
        <f>IF(ISERROR(VLOOKUP(D46,Planilha2!A:B,2,0)),"",VLOOKUP(D46,Planilha2!A:B,2,0))</f>
        <v>0</v>
      </c>
      <c r="D46" s="13" t="s">
        <v>425</v>
      </c>
      <c r="E46" s="13"/>
      <c r="F46" s="13"/>
      <c r="G46" s="13"/>
      <c r="H46" s="41">
        <f>VLOOKUP(D46,Planilha2!A:C,3,0)</f>
        <v>0</v>
      </c>
      <c r="I46" s="14"/>
      <c r="J46" s="42">
        <f t="shared" si="0"/>
        <v>0</v>
      </c>
      <c r="K46" s="4"/>
    </row>
    <row r="47" spans="2:11" ht="17.25" customHeight="1" x14ac:dyDescent="0.25">
      <c r="B47" s="3"/>
      <c r="C47" s="40">
        <f>IF(ISERROR(VLOOKUP(D47,Planilha2!A:B,2,0)),"",VLOOKUP(D47,Planilha2!A:B,2,0))</f>
        <v>0</v>
      </c>
      <c r="D47" s="13" t="s">
        <v>425</v>
      </c>
      <c r="E47" s="13"/>
      <c r="F47" s="13"/>
      <c r="G47" s="13"/>
      <c r="H47" s="41">
        <f>VLOOKUP(D47,Planilha2!A:C,3,0)</f>
        <v>0</v>
      </c>
      <c r="I47" s="14"/>
      <c r="J47" s="42">
        <f t="shared" si="0"/>
        <v>0</v>
      </c>
      <c r="K47" s="4"/>
    </row>
    <row r="48" spans="2:11" ht="17.25" customHeight="1" x14ac:dyDescent="0.25">
      <c r="B48" s="3"/>
      <c r="C48" s="40">
        <f>IF(ISERROR(VLOOKUP(D48,Planilha2!A:B,2,0)),"",VLOOKUP(D48,Planilha2!A:B,2,0))</f>
        <v>0</v>
      </c>
      <c r="D48" s="13" t="s">
        <v>425</v>
      </c>
      <c r="E48" s="13"/>
      <c r="F48" s="13"/>
      <c r="G48" s="13"/>
      <c r="H48" s="41">
        <f>VLOOKUP(D48,Planilha2!A:C,3,0)</f>
        <v>0</v>
      </c>
      <c r="I48" s="14"/>
      <c r="J48" s="42">
        <f t="shared" si="0"/>
        <v>0</v>
      </c>
      <c r="K48" s="4"/>
    </row>
    <row r="49" spans="2:11" ht="17.25" customHeight="1" x14ac:dyDescent="0.25">
      <c r="B49" s="3"/>
      <c r="C49" s="40">
        <f>IF(ISERROR(VLOOKUP(D49,Planilha2!A:B,2,0)),"",VLOOKUP(D49,Planilha2!A:B,2,0))</f>
        <v>0</v>
      </c>
      <c r="D49" s="13" t="s">
        <v>425</v>
      </c>
      <c r="E49" s="13"/>
      <c r="F49" s="13"/>
      <c r="G49" s="13"/>
      <c r="H49" s="41">
        <f>VLOOKUP(D49,Planilha2!A:C,3,0)</f>
        <v>0</v>
      </c>
      <c r="I49" s="14"/>
      <c r="J49" s="42">
        <f t="shared" si="0"/>
        <v>0</v>
      </c>
      <c r="K49" s="4"/>
    </row>
    <row r="50" spans="2:11" ht="17.25" customHeight="1" x14ac:dyDescent="0.25">
      <c r="B50" s="3"/>
      <c r="C50" s="40">
        <f>IF(ISERROR(VLOOKUP(D50,Planilha2!A:B,2,0)),"",VLOOKUP(D50,Planilha2!A:B,2,0))</f>
        <v>0</v>
      </c>
      <c r="D50" s="13" t="s">
        <v>425</v>
      </c>
      <c r="E50" s="13"/>
      <c r="F50" s="13"/>
      <c r="G50" s="13"/>
      <c r="H50" s="41">
        <f>VLOOKUP(D50,Planilha2!A:C,3,0)</f>
        <v>0</v>
      </c>
      <c r="I50" s="14"/>
      <c r="J50" s="42">
        <f t="shared" si="0"/>
        <v>0</v>
      </c>
      <c r="K50" s="4"/>
    </row>
    <row r="51" spans="2:11" ht="17.25" customHeight="1" x14ac:dyDescent="0.25">
      <c r="B51" s="3"/>
      <c r="C51" s="40">
        <f>IF(ISERROR(VLOOKUP(D51,Planilha2!A:B,2,0)),"",VLOOKUP(D51,Planilha2!A:B,2,0))</f>
        <v>0</v>
      </c>
      <c r="D51" s="13" t="s">
        <v>425</v>
      </c>
      <c r="E51" s="13"/>
      <c r="F51" s="13"/>
      <c r="G51" s="13"/>
      <c r="H51" s="41">
        <f>VLOOKUP(D51,Planilha2!A:C,3,0)</f>
        <v>0</v>
      </c>
      <c r="I51" s="14"/>
      <c r="J51" s="42">
        <f t="shared" si="0"/>
        <v>0</v>
      </c>
      <c r="K51" s="4"/>
    </row>
    <row r="52" spans="2:11" ht="17.25" customHeight="1" x14ac:dyDescent="0.25">
      <c r="B52" s="3"/>
      <c r="C52" s="40">
        <f>IF(ISERROR(VLOOKUP(D52,Planilha2!A:B,2,0)),"",VLOOKUP(D52,Planilha2!A:B,2,0))</f>
        <v>0</v>
      </c>
      <c r="D52" s="13" t="s">
        <v>425</v>
      </c>
      <c r="E52" s="13"/>
      <c r="F52" s="13"/>
      <c r="G52" s="13"/>
      <c r="H52" s="41">
        <f>VLOOKUP(D52,Planilha2!A:C,3,0)</f>
        <v>0</v>
      </c>
      <c r="I52" s="14"/>
      <c r="J52" s="42">
        <f t="shared" si="0"/>
        <v>0</v>
      </c>
      <c r="K52" s="4"/>
    </row>
    <row r="53" spans="2:11" ht="17.25" customHeight="1" x14ac:dyDescent="0.25">
      <c r="B53" s="3"/>
      <c r="C53" s="40">
        <f>IF(ISERROR(VLOOKUP(D53,Planilha2!A:B,2,0)),"",VLOOKUP(D53,Planilha2!A:B,2,0))</f>
        <v>0</v>
      </c>
      <c r="D53" s="13" t="s">
        <v>425</v>
      </c>
      <c r="E53" s="13"/>
      <c r="F53" s="13"/>
      <c r="G53" s="13"/>
      <c r="H53" s="41">
        <f>VLOOKUP(D53,Planilha2!A:C,3,0)</f>
        <v>0</v>
      </c>
      <c r="I53" s="14"/>
      <c r="J53" s="42">
        <f t="shared" si="0"/>
        <v>0</v>
      </c>
      <c r="K53" s="4"/>
    </row>
    <row r="54" spans="2:11" ht="17.25" customHeight="1" x14ac:dyDescent="0.25">
      <c r="B54" s="3"/>
      <c r="C54" s="40">
        <f>IF(ISERROR(VLOOKUP(D54,Planilha2!A:B,2,0)),"",VLOOKUP(D54,Planilha2!A:B,2,0))</f>
        <v>0</v>
      </c>
      <c r="D54" s="13" t="s">
        <v>425</v>
      </c>
      <c r="E54" s="13"/>
      <c r="F54" s="13"/>
      <c r="G54" s="13"/>
      <c r="H54" s="41">
        <f>VLOOKUP(D54,Planilha2!A:C,3,0)</f>
        <v>0</v>
      </c>
      <c r="I54" s="14"/>
      <c r="J54" s="42">
        <f t="shared" si="0"/>
        <v>0</v>
      </c>
      <c r="K54" s="4"/>
    </row>
    <row r="55" spans="2:11" ht="17.25" customHeight="1" x14ac:dyDescent="0.25">
      <c r="B55" s="3"/>
      <c r="C55" s="40">
        <f>IF(ISERROR(VLOOKUP(D55,Planilha2!A:B,2,0)),"",VLOOKUP(D55,Planilha2!A:B,2,0))</f>
        <v>0</v>
      </c>
      <c r="D55" s="13" t="s">
        <v>425</v>
      </c>
      <c r="E55" s="13"/>
      <c r="F55" s="13"/>
      <c r="G55" s="13"/>
      <c r="H55" s="41">
        <f>VLOOKUP(D55,Planilha2!A:C,3,0)</f>
        <v>0</v>
      </c>
      <c r="I55" s="14"/>
      <c r="J55" s="42">
        <f t="shared" si="0"/>
        <v>0</v>
      </c>
      <c r="K55" s="4"/>
    </row>
    <row r="56" spans="2:11" ht="17.25" customHeight="1" x14ac:dyDescent="0.25">
      <c r="B56" s="3"/>
      <c r="C56" s="40">
        <f>IF(ISERROR(VLOOKUP(D56,Planilha2!A:B,2,0)),"",VLOOKUP(D56,Planilha2!A:B,2,0))</f>
        <v>0</v>
      </c>
      <c r="D56" s="13" t="s">
        <v>425</v>
      </c>
      <c r="E56" s="13"/>
      <c r="F56" s="13"/>
      <c r="G56" s="13"/>
      <c r="H56" s="41">
        <f>VLOOKUP(D56,Planilha2!A:C,3,0)</f>
        <v>0</v>
      </c>
      <c r="I56" s="14"/>
      <c r="J56" s="42">
        <f t="shared" si="0"/>
        <v>0</v>
      </c>
      <c r="K56" s="4"/>
    </row>
    <row r="57" spans="2:11" ht="17.25" customHeight="1" x14ac:dyDescent="0.25">
      <c r="B57" s="3"/>
      <c r="C57" s="40">
        <f>IF(ISERROR(VLOOKUP(D57,Planilha2!A:B,2,0)),"",VLOOKUP(D57,Planilha2!A:B,2,0))</f>
        <v>0</v>
      </c>
      <c r="D57" s="13" t="s">
        <v>425</v>
      </c>
      <c r="E57" s="13"/>
      <c r="F57" s="13"/>
      <c r="G57" s="13"/>
      <c r="H57" s="41">
        <f>VLOOKUP(D57,Planilha2!A:C,3,0)</f>
        <v>0</v>
      </c>
      <c r="I57" s="14"/>
      <c r="J57" s="42">
        <f t="shared" si="0"/>
        <v>0</v>
      </c>
      <c r="K57" s="4"/>
    </row>
    <row r="58" spans="2:11" ht="17.25" customHeight="1" x14ac:dyDescent="0.25">
      <c r="B58" s="3"/>
      <c r="C58" s="40">
        <f>IF(ISERROR(VLOOKUP(D58,Planilha2!A:B,2,0)),"",VLOOKUP(D58,Planilha2!A:B,2,0))</f>
        <v>0</v>
      </c>
      <c r="D58" s="13" t="s">
        <v>425</v>
      </c>
      <c r="E58" s="13"/>
      <c r="F58" s="13"/>
      <c r="G58" s="13"/>
      <c r="H58" s="41">
        <f>VLOOKUP(D58,Planilha2!A:C,3,0)</f>
        <v>0</v>
      </c>
      <c r="I58" s="14"/>
      <c r="J58" s="42">
        <f t="shared" si="0"/>
        <v>0</v>
      </c>
      <c r="K58" s="4"/>
    </row>
    <row r="59" spans="2:11" ht="17.25" customHeight="1" x14ac:dyDescent="0.25">
      <c r="B59" s="3"/>
      <c r="C59" s="40">
        <f>IF(ISERROR(VLOOKUP(D59,Planilha2!A:B,2,0)),"",VLOOKUP(D59,Planilha2!A:B,2,0))</f>
        <v>0</v>
      </c>
      <c r="D59" s="13" t="s">
        <v>425</v>
      </c>
      <c r="E59" s="13"/>
      <c r="F59" s="13"/>
      <c r="G59" s="13"/>
      <c r="H59" s="41">
        <f>VLOOKUP(D59,Planilha2!A:C,3,0)</f>
        <v>0</v>
      </c>
      <c r="I59" s="14"/>
      <c r="J59" s="42">
        <f t="shared" si="0"/>
        <v>0</v>
      </c>
      <c r="K59" s="4"/>
    </row>
    <row r="60" spans="2:11" ht="17.25" customHeight="1" x14ac:dyDescent="0.25">
      <c r="B60" s="3"/>
      <c r="C60" s="40">
        <f>IF(ISERROR(VLOOKUP(D60,Planilha2!A:B,2,0)),"",VLOOKUP(D60,Planilha2!A:B,2,0))</f>
        <v>0</v>
      </c>
      <c r="D60" s="13" t="s">
        <v>425</v>
      </c>
      <c r="E60" s="13"/>
      <c r="F60" s="13"/>
      <c r="G60" s="13"/>
      <c r="H60" s="41">
        <f>VLOOKUP(D60,Planilha2!A:C,3,0)</f>
        <v>0</v>
      </c>
      <c r="I60" s="14"/>
      <c r="J60" s="42">
        <f t="shared" si="0"/>
        <v>0</v>
      </c>
      <c r="K60" s="4"/>
    </row>
    <row r="61" spans="2:11" ht="17.25" customHeight="1" x14ac:dyDescent="0.25">
      <c r="B61" s="3"/>
      <c r="C61" s="40">
        <f>IF(ISERROR(VLOOKUP(D61,Planilha2!A:B,2,0)),"",VLOOKUP(D61,Planilha2!A:B,2,0))</f>
        <v>0</v>
      </c>
      <c r="D61" s="13" t="s">
        <v>425</v>
      </c>
      <c r="E61" s="13"/>
      <c r="F61" s="13"/>
      <c r="G61" s="13"/>
      <c r="H61" s="41">
        <f>VLOOKUP(D61,Planilha2!A:C,3,0)</f>
        <v>0</v>
      </c>
      <c r="I61" s="14"/>
      <c r="J61" s="42">
        <f t="shared" si="0"/>
        <v>0</v>
      </c>
      <c r="K61" s="4"/>
    </row>
    <row r="62" spans="2:11" ht="17.25" customHeight="1" x14ac:dyDescent="0.25">
      <c r="B62" s="3"/>
      <c r="C62" s="40">
        <f>IF(ISERROR(VLOOKUP(D62,Planilha2!A:B,2,0)),"",VLOOKUP(D62,Planilha2!A:B,2,0))</f>
        <v>0</v>
      </c>
      <c r="D62" s="13" t="s">
        <v>425</v>
      </c>
      <c r="E62" s="13"/>
      <c r="F62" s="13"/>
      <c r="G62" s="13"/>
      <c r="H62" s="41">
        <f>VLOOKUP(D62,Planilha2!A:C,3,0)</f>
        <v>0</v>
      </c>
      <c r="I62" s="14"/>
      <c r="J62" s="42">
        <f t="shared" si="0"/>
        <v>0</v>
      </c>
      <c r="K62" s="4"/>
    </row>
    <row r="63" spans="2:11" ht="8.25" customHeight="1" x14ac:dyDescent="0.25">
      <c r="B63" s="3"/>
      <c r="K63" s="4"/>
    </row>
    <row r="64" spans="2:11" x14ac:dyDescent="0.25">
      <c r="B64" s="3"/>
      <c r="K64" s="4"/>
    </row>
    <row r="65" spans="2:11" x14ac:dyDescent="0.25">
      <c r="B65" s="3"/>
      <c r="C65" s="47" t="s">
        <v>2</v>
      </c>
      <c r="D65" s="48"/>
      <c r="E65" s="48"/>
      <c r="F65" s="48"/>
      <c r="G65" s="48"/>
      <c r="H65" s="48"/>
      <c r="I65" s="49"/>
      <c r="J65" s="44">
        <f>SUMIF(E14:E62,"Aplicado",J14:J62)</f>
        <v>0</v>
      </c>
      <c r="K65" s="4"/>
    </row>
    <row r="66" spans="2:11" x14ac:dyDescent="0.25">
      <c r="B66" s="3"/>
      <c r="C66" s="47" t="s">
        <v>3</v>
      </c>
      <c r="D66" s="48"/>
      <c r="E66" s="48"/>
      <c r="F66" s="48"/>
      <c r="G66" s="48"/>
      <c r="H66" s="48"/>
      <c r="I66" s="49"/>
      <c r="J66" s="21"/>
      <c r="K66" s="4"/>
    </row>
    <row r="67" spans="2:11" x14ac:dyDescent="0.25">
      <c r="B67" s="3"/>
      <c r="C67" s="47" t="s">
        <v>4</v>
      </c>
      <c r="D67" s="48"/>
      <c r="E67" s="48"/>
      <c r="F67" s="48"/>
      <c r="G67" s="48"/>
      <c r="H67" s="48"/>
      <c r="I67" s="49"/>
      <c r="J67" s="21"/>
      <c r="K67" s="4"/>
    </row>
    <row r="68" spans="2:11" x14ac:dyDescent="0.25">
      <c r="B68" s="3"/>
      <c r="C68" s="15"/>
      <c r="D68" s="15"/>
      <c r="E68" s="15"/>
      <c r="F68" s="15"/>
      <c r="G68" s="15"/>
      <c r="H68" s="15"/>
      <c r="I68" s="15"/>
      <c r="J68" s="16"/>
      <c r="K68" s="4"/>
    </row>
    <row r="69" spans="2:11" x14ac:dyDescent="0.25">
      <c r="B69" s="3"/>
      <c r="C69" s="15" t="s">
        <v>25</v>
      </c>
      <c r="D69" s="15"/>
      <c r="E69" s="15"/>
      <c r="F69" s="15"/>
      <c r="G69" s="15"/>
      <c r="H69" s="45"/>
      <c r="I69" s="45"/>
      <c r="J69" s="45"/>
      <c r="K69" s="4"/>
    </row>
    <row r="70" spans="2:11" x14ac:dyDescent="0.25">
      <c r="B70" s="3"/>
      <c r="C70" s="15" t="s">
        <v>24</v>
      </c>
      <c r="D70" s="15"/>
      <c r="E70" s="15"/>
      <c r="F70" s="15"/>
      <c r="G70" s="15"/>
      <c r="H70" s="46"/>
      <c r="I70" s="46"/>
      <c r="J70" s="46"/>
      <c r="K70" s="4"/>
    </row>
    <row r="71" spans="2:11" x14ac:dyDescent="0.25">
      <c r="B71" s="5"/>
      <c r="C71" s="6"/>
      <c r="D71" s="6"/>
      <c r="E71" s="6"/>
      <c r="F71" s="6"/>
      <c r="G71" s="6"/>
      <c r="H71" s="7"/>
      <c r="I71" s="7"/>
      <c r="J71" s="17"/>
      <c r="K71" s="8"/>
    </row>
    <row r="72" spans="2:11" x14ac:dyDescent="0.25">
      <c r="J72" s="18"/>
    </row>
    <row r="73" spans="2:11" x14ac:dyDescent="0.25">
      <c r="J73" s="18"/>
    </row>
    <row r="74" spans="2:11" x14ac:dyDescent="0.25">
      <c r="J74" s="18"/>
    </row>
    <row r="75" spans="2:11" x14ac:dyDescent="0.25">
      <c r="J75" s="18"/>
    </row>
    <row r="76" spans="2:11" x14ac:dyDescent="0.25">
      <c r="J76" s="18"/>
    </row>
    <row r="77" spans="2:11" x14ac:dyDescent="0.25">
      <c r="J77" s="18"/>
    </row>
    <row r="78" spans="2:11" x14ac:dyDescent="0.25">
      <c r="J78" s="18"/>
    </row>
    <row r="79" spans="2:11" x14ac:dyDescent="0.25">
      <c r="J79" s="18"/>
    </row>
    <row r="80" spans="2:11" x14ac:dyDescent="0.25">
      <c r="J80" s="18"/>
    </row>
    <row r="81" spans="10:12" x14ac:dyDescent="0.25">
      <c r="J81" s="18"/>
    </row>
    <row r="82" spans="10:12" x14ac:dyDescent="0.25">
      <c r="J82" s="18"/>
    </row>
    <row r="83" spans="10:12" x14ac:dyDescent="0.25">
      <c r="J83" s="18"/>
    </row>
    <row r="84" spans="10:12" x14ac:dyDescent="0.25">
      <c r="J84" s="18"/>
      <c r="L84" s="19"/>
    </row>
    <row r="85" spans="10:12" x14ac:dyDescent="0.25">
      <c r="J85" s="18"/>
    </row>
    <row r="86" spans="10:12" x14ac:dyDescent="0.25">
      <c r="J86" s="18"/>
    </row>
    <row r="87" spans="10:12" x14ac:dyDescent="0.25">
      <c r="J87" s="18"/>
    </row>
    <row r="88" spans="10:12" x14ac:dyDescent="0.25">
      <c r="J88" s="18"/>
    </row>
    <row r="89" spans="10:12" x14ac:dyDescent="0.25">
      <c r="J89" s="18"/>
    </row>
  </sheetData>
  <mergeCells count="18">
    <mergeCell ref="G8:H8"/>
    <mergeCell ref="F12:G12"/>
    <mergeCell ref="J12:J13"/>
    <mergeCell ref="B2:K2"/>
    <mergeCell ref="C12:C13"/>
    <mergeCell ref="D12:D13"/>
    <mergeCell ref="E12:E13"/>
    <mergeCell ref="H12:H13"/>
    <mergeCell ref="I12:I13"/>
    <mergeCell ref="E7:F7"/>
    <mergeCell ref="E8:F8"/>
    <mergeCell ref="G7:H7"/>
    <mergeCell ref="D3:I4"/>
    <mergeCell ref="H69:J69"/>
    <mergeCell ref="H70:J70"/>
    <mergeCell ref="C65:I65"/>
    <mergeCell ref="C66:I66"/>
    <mergeCell ref="C67:I67"/>
  </mergeCells>
  <phoneticPr fontId="0" type="noConversion"/>
  <dataValidations disablePrompts="1" count="2">
    <dataValidation type="list" allowBlank="1" showInputMessage="1" showErrorMessage="1" sqref="E14:E62" xr:uid="{00000000-0002-0000-0000-000000000000}">
      <formula1>atividade</formula1>
    </dataValidation>
    <dataValidation type="list" allowBlank="1" showInputMessage="1" showErrorMessage="1" sqref="D14:D62" xr:uid="{A458A089-D816-43B1-98F8-23601175AB40}">
      <formula1>lista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scale="56" orientation="portrait" r:id="rId1"/>
  <headerFooter alignWithMargins="0">
    <oddHeader>&amp;R&amp;"Verdana,Normal"&amp;7 Emissão: 21/08/2023          Número: REG_ENG_08-04
Revisão: 05/05/2026                                Versão: 1.1</oddHead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100D-404C-44DC-894B-F74545EF8FA4}">
  <dimension ref="A1:H400"/>
  <sheetViews>
    <sheetView showGridLines="0" topLeftCell="A244" workbookViewId="0">
      <selection activeCell="B312" sqref="B312"/>
    </sheetView>
  </sheetViews>
  <sheetFormatPr defaultRowHeight="13.2" x14ac:dyDescent="0.25"/>
  <cols>
    <col min="1" max="1" width="70.6640625" bestFit="1" customWidth="1"/>
    <col min="2" max="2" width="6.6640625" style="35" bestFit="1" customWidth="1"/>
    <col min="3" max="3" width="4.5546875" bestFit="1" customWidth="1"/>
    <col min="4" max="4" width="18.109375" bestFit="1" customWidth="1"/>
    <col min="5" max="5" width="17.44140625" bestFit="1" customWidth="1"/>
    <col min="8" max="8" width="8.33203125" customWidth="1"/>
  </cols>
  <sheetData>
    <row r="1" spans="1:8" x14ac:dyDescent="0.25">
      <c r="A1" s="36" t="s">
        <v>28</v>
      </c>
      <c r="B1" s="37" t="s">
        <v>27</v>
      </c>
      <c r="C1" s="36" t="s">
        <v>29</v>
      </c>
      <c r="D1" s="36" t="s">
        <v>30</v>
      </c>
      <c r="E1" s="36" t="s">
        <v>31</v>
      </c>
      <c r="F1" s="36" t="s">
        <v>32</v>
      </c>
      <c r="G1" s="36" t="s">
        <v>33</v>
      </c>
      <c r="H1" s="36" t="s">
        <v>34</v>
      </c>
    </row>
    <row r="2" spans="1:8" x14ac:dyDescent="0.25">
      <c r="A2" s="34" t="s">
        <v>35</v>
      </c>
      <c r="B2" s="38">
        <v>57016</v>
      </c>
      <c r="C2" s="34" t="s">
        <v>36</v>
      </c>
      <c r="D2" s="34" t="s">
        <v>37</v>
      </c>
      <c r="E2" s="34" t="s">
        <v>38</v>
      </c>
      <c r="F2" s="34" t="s">
        <v>39</v>
      </c>
      <c r="G2" s="34" t="s">
        <v>40</v>
      </c>
      <c r="H2" s="34" t="s">
        <v>41</v>
      </c>
    </row>
    <row r="3" spans="1:8" x14ac:dyDescent="0.25">
      <c r="A3" s="34" t="s">
        <v>42</v>
      </c>
      <c r="B3" s="38">
        <v>57105</v>
      </c>
      <c r="C3" s="34" t="s">
        <v>43</v>
      </c>
      <c r="D3" s="34" t="s">
        <v>37</v>
      </c>
      <c r="E3" s="34" t="s">
        <v>38</v>
      </c>
      <c r="F3" s="34" t="s">
        <v>39</v>
      </c>
      <c r="G3" s="34" t="s">
        <v>40</v>
      </c>
      <c r="H3" s="34" t="s">
        <v>41</v>
      </c>
    </row>
    <row r="4" spans="1:8" x14ac:dyDescent="0.25">
      <c r="A4" s="34" t="s">
        <v>44</v>
      </c>
      <c r="B4" s="38">
        <v>51216</v>
      </c>
      <c r="C4" s="34" t="s">
        <v>45</v>
      </c>
      <c r="D4" s="34" t="s">
        <v>37</v>
      </c>
      <c r="E4" s="34" t="s">
        <v>38</v>
      </c>
      <c r="F4" s="34" t="s">
        <v>39</v>
      </c>
      <c r="G4" s="34" t="s">
        <v>40</v>
      </c>
      <c r="H4" s="34" t="s">
        <v>41</v>
      </c>
    </row>
    <row r="5" spans="1:8" x14ac:dyDescent="0.25">
      <c r="A5" s="34" t="s">
        <v>46</v>
      </c>
      <c r="B5" s="38">
        <v>50101</v>
      </c>
      <c r="C5" s="34" t="s">
        <v>36</v>
      </c>
      <c r="D5" s="34" t="s">
        <v>47</v>
      </c>
      <c r="E5" s="34" t="s">
        <v>38</v>
      </c>
      <c r="F5" s="34" t="s">
        <v>39</v>
      </c>
      <c r="G5" s="34" t="s">
        <v>40</v>
      </c>
      <c r="H5" s="34" t="s">
        <v>41</v>
      </c>
    </row>
    <row r="6" spans="1:8" x14ac:dyDescent="0.25">
      <c r="A6" s="34" t="s">
        <v>48</v>
      </c>
      <c r="B6" s="38">
        <v>50103</v>
      </c>
      <c r="C6" s="34" t="s">
        <v>45</v>
      </c>
      <c r="D6" s="34" t="s">
        <v>47</v>
      </c>
      <c r="E6" s="34" t="s">
        <v>38</v>
      </c>
      <c r="F6" s="34" t="s">
        <v>39</v>
      </c>
      <c r="G6" s="34" t="s">
        <v>40</v>
      </c>
      <c r="H6" s="34" t="s">
        <v>41</v>
      </c>
    </row>
    <row r="7" spans="1:8" x14ac:dyDescent="0.25">
      <c r="A7" s="34" t="s">
        <v>64</v>
      </c>
      <c r="B7" s="38">
        <v>50201</v>
      </c>
      <c r="C7" s="34" t="s">
        <v>36</v>
      </c>
      <c r="D7" s="34" t="s">
        <v>50</v>
      </c>
      <c r="E7" s="34" t="s">
        <v>38</v>
      </c>
      <c r="F7" s="34" t="s">
        <v>39</v>
      </c>
      <c r="G7" s="34" t="s">
        <v>40</v>
      </c>
      <c r="H7" s="34" t="s">
        <v>65</v>
      </c>
    </row>
    <row r="8" spans="1:8" x14ac:dyDescent="0.25">
      <c r="A8" s="34" t="s">
        <v>66</v>
      </c>
      <c r="B8" s="38">
        <v>50210</v>
      </c>
      <c r="C8" s="34" t="s">
        <v>36</v>
      </c>
      <c r="D8" s="34" t="s">
        <v>50</v>
      </c>
      <c r="E8" s="34" t="s">
        <v>38</v>
      </c>
      <c r="F8" s="34" t="s">
        <v>39</v>
      </c>
      <c r="G8" s="34" t="s">
        <v>40</v>
      </c>
      <c r="H8" s="34" t="s">
        <v>67</v>
      </c>
    </row>
    <row r="9" spans="1:8" x14ac:dyDescent="0.25">
      <c r="A9" s="34" t="s">
        <v>62</v>
      </c>
      <c r="B9" s="38">
        <v>50202</v>
      </c>
      <c r="C9" s="34" t="s">
        <v>36</v>
      </c>
      <c r="D9" s="34" t="s">
        <v>50</v>
      </c>
      <c r="E9" s="34" t="s">
        <v>38</v>
      </c>
      <c r="F9" s="34" t="s">
        <v>39</v>
      </c>
      <c r="G9" s="34" t="s">
        <v>40</v>
      </c>
      <c r="H9" s="34" t="s">
        <v>63</v>
      </c>
    </row>
    <row r="10" spans="1:8" x14ac:dyDescent="0.25">
      <c r="A10" s="34" t="s">
        <v>68</v>
      </c>
      <c r="B10" s="38">
        <v>50222</v>
      </c>
      <c r="C10" s="34" t="s">
        <v>36</v>
      </c>
      <c r="D10" s="34" t="s">
        <v>50</v>
      </c>
      <c r="E10" s="34" t="s">
        <v>38</v>
      </c>
      <c r="F10" s="34" t="s">
        <v>39</v>
      </c>
      <c r="G10" s="34" t="s">
        <v>40</v>
      </c>
      <c r="H10" s="34" t="s">
        <v>69</v>
      </c>
    </row>
    <row r="11" spans="1:8" x14ac:dyDescent="0.25">
      <c r="A11" s="34" t="s">
        <v>60</v>
      </c>
      <c r="B11" s="38">
        <v>50205</v>
      </c>
      <c r="C11" s="34" t="s">
        <v>36</v>
      </c>
      <c r="D11" s="34" t="s">
        <v>50</v>
      </c>
      <c r="E11" s="34" t="s">
        <v>38</v>
      </c>
      <c r="F11" s="34" t="s">
        <v>39</v>
      </c>
      <c r="G11" s="34" t="s">
        <v>40</v>
      </c>
      <c r="H11" s="34" t="s">
        <v>61</v>
      </c>
    </row>
    <row r="12" spans="1:8" x14ac:dyDescent="0.25">
      <c r="A12" s="34" t="s">
        <v>70</v>
      </c>
      <c r="B12" s="38">
        <v>50213</v>
      </c>
      <c r="C12" s="34" t="s">
        <v>36</v>
      </c>
      <c r="D12" s="34" t="s">
        <v>50</v>
      </c>
      <c r="E12" s="34" t="s">
        <v>38</v>
      </c>
      <c r="F12" s="34" t="s">
        <v>39</v>
      </c>
      <c r="G12" s="34" t="s">
        <v>40</v>
      </c>
      <c r="H12" s="34" t="s">
        <v>71</v>
      </c>
    </row>
    <row r="13" spans="1:8" x14ac:dyDescent="0.25">
      <c r="A13" s="34" t="s">
        <v>72</v>
      </c>
      <c r="B13" s="38">
        <v>50221</v>
      </c>
      <c r="C13" s="34" t="s">
        <v>36</v>
      </c>
      <c r="D13" s="34" t="s">
        <v>50</v>
      </c>
      <c r="E13" s="34" t="s">
        <v>38</v>
      </c>
      <c r="F13" s="34" t="s">
        <v>39</v>
      </c>
      <c r="G13" s="34" t="s">
        <v>40</v>
      </c>
      <c r="H13" s="34" t="s">
        <v>73</v>
      </c>
    </row>
    <row r="14" spans="1:8" x14ac:dyDescent="0.25">
      <c r="A14" s="34" t="s">
        <v>74</v>
      </c>
      <c r="B14" s="38">
        <v>50212</v>
      </c>
      <c r="C14" s="34" t="s">
        <v>36</v>
      </c>
      <c r="D14" s="34" t="s">
        <v>50</v>
      </c>
      <c r="E14" s="34" t="s">
        <v>38</v>
      </c>
      <c r="F14" s="34" t="s">
        <v>39</v>
      </c>
      <c r="G14" s="34" t="s">
        <v>40</v>
      </c>
      <c r="H14" s="34" t="s">
        <v>75</v>
      </c>
    </row>
    <row r="15" spans="1:8" x14ac:dyDescent="0.25">
      <c r="A15" s="34" t="s">
        <v>52</v>
      </c>
      <c r="B15" s="38">
        <v>50211</v>
      </c>
      <c r="C15" s="34" t="s">
        <v>36</v>
      </c>
      <c r="D15" s="34" t="s">
        <v>50</v>
      </c>
      <c r="E15" s="34" t="s">
        <v>38</v>
      </c>
      <c r="F15" s="34" t="s">
        <v>39</v>
      </c>
      <c r="G15" s="34" t="s">
        <v>40</v>
      </c>
      <c r="H15" s="34" t="s">
        <v>53</v>
      </c>
    </row>
    <row r="16" spans="1:8" x14ac:dyDescent="0.25">
      <c r="A16" s="34" t="s">
        <v>54</v>
      </c>
      <c r="B16" s="38">
        <v>50214</v>
      </c>
      <c r="C16" s="34" t="s">
        <v>36</v>
      </c>
      <c r="D16" s="34" t="s">
        <v>50</v>
      </c>
      <c r="E16" s="34" t="s">
        <v>38</v>
      </c>
      <c r="F16" s="34" t="s">
        <v>39</v>
      </c>
      <c r="G16" s="34" t="s">
        <v>40</v>
      </c>
      <c r="H16" s="34" t="s">
        <v>55</v>
      </c>
    </row>
    <row r="17" spans="1:8" x14ac:dyDescent="0.25">
      <c r="A17" s="34" t="s">
        <v>56</v>
      </c>
      <c r="B17" s="38">
        <v>50215</v>
      </c>
      <c r="C17" s="34" t="s">
        <v>36</v>
      </c>
      <c r="D17" s="34" t="s">
        <v>50</v>
      </c>
      <c r="E17" s="34" t="s">
        <v>38</v>
      </c>
      <c r="F17" s="34" t="s">
        <v>39</v>
      </c>
      <c r="G17" s="34" t="s">
        <v>40</v>
      </c>
      <c r="H17" s="34" t="s">
        <v>57</v>
      </c>
    </row>
    <row r="18" spans="1:8" x14ac:dyDescent="0.25">
      <c r="A18" s="34" t="s">
        <v>58</v>
      </c>
      <c r="B18" s="38">
        <v>50216</v>
      </c>
      <c r="C18" s="34" t="s">
        <v>36</v>
      </c>
      <c r="D18" s="34" t="s">
        <v>50</v>
      </c>
      <c r="E18" s="34" t="s">
        <v>38</v>
      </c>
      <c r="F18" s="34" t="s">
        <v>39</v>
      </c>
      <c r="G18" s="34" t="s">
        <v>40</v>
      </c>
      <c r="H18" s="34" t="s">
        <v>59</v>
      </c>
    </row>
    <row r="19" spans="1:8" x14ac:dyDescent="0.25">
      <c r="A19" s="34" t="s">
        <v>49</v>
      </c>
      <c r="B19" s="38">
        <v>50220</v>
      </c>
      <c r="C19" s="34" t="s">
        <v>36</v>
      </c>
      <c r="D19" s="34" t="s">
        <v>50</v>
      </c>
      <c r="E19" s="34" t="s">
        <v>38</v>
      </c>
      <c r="F19" s="34" t="s">
        <v>39</v>
      </c>
      <c r="G19" s="34" t="s">
        <v>40</v>
      </c>
      <c r="H19" s="34" t="s">
        <v>51</v>
      </c>
    </row>
    <row r="20" spans="1:8" x14ac:dyDescent="0.25">
      <c r="A20" s="34" t="s">
        <v>76</v>
      </c>
      <c r="B20" s="38">
        <v>57805</v>
      </c>
      <c r="C20" s="34" t="s">
        <v>36</v>
      </c>
      <c r="D20" s="34" t="s">
        <v>50</v>
      </c>
      <c r="E20" s="34" t="s">
        <v>38</v>
      </c>
      <c r="F20" s="34" t="s">
        <v>39</v>
      </c>
      <c r="G20" s="34" t="s">
        <v>40</v>
      </c>
      <c r="H20" s="34" t="s">
        <v>41</v>
      </c>
    </row>
    <row r="21" spans="1:8" x14ac:dyDescent="0.25">
      <c r="A21" s="34" t="s">
        <v>77</v>
      </c>
      <c r="B21" s="38">
        <v>57806</v>
      </c>
      <c r="C21" s="34" t="s">
        <v>36</v>
      </c>
      <c r="D21" s="34" t="s">
        <v>50</v>
      </c>
      <c r="E21" s="34" t="s">
        <v>38</v>
      </c>
      <c r="F21" s="34" t="s">
        <v>39</v>
      </c>
      <c r="G21" s="34" t="s">
        <v>40</v>
      </c>
      <c r="H21" s="34" t="s">
        <v>41</v>
      </c>
    </row>
    <row r="22" spans="1:8" x14ac:dyDescent="0.25">
      <c r="A22" s="34" t="s">
        <v>78</v>
      </c>
      <c r="B22" s="38">
        <v>50306</v>
      </c>
      <c r="C22" s="34" t="s">
        <v>79</v>
      </c>
      <c r="D22" s="34" t="s">
        <v>80</v>
      </c>
      <c r="E22" s="34" t="s">
        <v>38</v>
      </c>
      <c r="F22" s="34" t="s">
        <v>39</v>
      </c>
      <c r="G22" s="34" t="s">
        <v>40</v>
      </c>
      <c r="H22" s="34" t="s">
        <v>81</v>
      </c>
    </row>
    <row r="23" spans="1:8" x14ac:dyDescent="0.25">
      <c r="A23" s="34" t="s">
        <v>82</v>
      </c>
      <c r="B23" s="38">
        <v>50404</v>
      </c>
      <c r="C23" s="34" t="s">
        <v>36</v>
      </c>
      <c r="D23" s="34" t="s">
        <v>47</v>
      </c>
      <c r="E23" s="34" t="s">
        <v>38</v>
      </c>
      <c r="F23" s="34" t="s">
        <v>39</v>
      </c>
      <c r="G23" s="34" t="s">
        <v>40</v>
      </c>
      <c r="H23" s="34" t="s">
        <v>41</v>
      </c>
    </row>
    <row r="24" spans="1:8" x14ac:dyDescent="0.25">
      <c r="A24" s="34" t="s">
        <v>84</v>
      </c>
      <c r="B24" s="38">
        <v>50511</v>
      </c>
      <c r="C24" s="34" t="s">
        <v>36</v>
      </c>
      <c r="D24" s="34" t="s">
        <v>83</v>
      </c>
      <c r="E24" s="34" t="s">
        <v>38</v>
      </c>
      <c r="F24" s="34" t="s">
        <v>39</v>
      </c>
      <c r="G24" s="34" t="s">
        <v>40</v>
      </c>
      <c r="H24" s="34" t="s">
        <v>41</v>
      </c>
    </row>
    <row r="25" spans="1:8" x14ac:dyDescent="0.25">
      <c r="A25" s="34" t="s">
        <v>85</v>
      </c>
      <c r="B25" s="38">
        <v>55102</v>
      </c>
      <c r="C25" s="34" t="s">
        <v>86</v>
      </c>
      <c r="D25" s="34" t="s">
        <v>87</v>
      </c>
      <c r="E25" s="34" t="s">
        <v>38</v>
      </c>
      <c r="F25" s="34" t="s">
        <v>39</v>
      </c>
      <c r="G25" s="34" t="s">
        <v>40</v>
      </c>
      <c r="H25" s="34" t="s">
        <v>88</v>
      </c>
    </row>
    <row r="26" spans="1:8" x14ac:dyDescent="0.25">
      <c r="A26" s="34" t="s">
        <v>89</v>
      </c>
      <c r="B26" s="38">
        <v>55300</v>
      </c>
      <c r="C26" s="34" t="s">
        <v>36</v>
      </c>
      <c r="D26" s="34" t="s">
        <v>87</v>
      </c>
      <c r="E26" s="34" t="s">
        <v>38</v>
      </c>
      <c r="F26" s="34" t="s">
        <v>39</v>
      </c>
      <c r="G26" s="34" t="s">
        <v>40</v>
      </c>
      <c r="H26" s="34" t="s">
        <v>41</v>
      </c>
    </row>
    <row r="27" spans="1:8" x14ac:dyDescent="0.25">
      <c r="A27" s="34" t="s">
        <v>90</v>
      </c>
      <c r="B27" s="38">
        <v>55101</v>
      </c>
      <c r="C27" s="34" t="s">
        <v>36</v>
      </c>
      <c r="D27" s="34" t="s">
        <v>87</v>
      </c>
      <c r="E27" s="34" t="s">
        <v>38</v>
      </c>
      <c r="F27" s="34" t="s">
        <v>39</v>
      </c>
      <c r="G27" s="34" t="s">
        <v>40</v>
      </c>
      <c r="H27" s="34" t="s">
        <v>41</v>
      </c>
    </row>
    <row r="28" spans="1:8" x14ac:dyDescent="0.25">
      <c r="A28" s="34" t="s">
        <v>92</v>
      </c>
      <c r="B28" s="38">
        <v>57808</v>
      </c>
      <c r="C28" s="34" t="s">
        <v>36</v>
      </c>
      <c r="D28" s="34" t="s">
        <v>87</v>
      </c>
      <c r="E28" s="34" t="s">
        <v>38</v>
      </c>
      <c r="F28" s="34" t="s">
        <v>39</v>
      </c>
      <c r="G28" s="34" t="s">
        <v>40</v>
      </c>
      <c r="H28" s="34" t="s">
        <v>41</v>
      </c>
    </row>
    <row r="29" spans="1:8" x14ac:dyDescent="0.25">
      <c r="A29" s="34" t="s">
        <v>91</v>
      </c>
      <c r="B29" s="38">
        <v>55100</v>
      </c>
      <c r="C29" s="34" t="s">
        <v>36</v>
      </c>
      <c r="D29" s="34" t="s">
        <v>87</v>
      </c>
      <c r="E29" s="34" t="s">
        <v>38</v>
      </c>
      <c r="F29" s="34" t="s">
        <v>39</v>
      </c>
      <c r="G29" s="34" t="s">
        <v>40</v>
      </c>
      <c r="H29" s="34" t="s">
        <v>41</v>
      </c>
    </row>
    <row r="30" spans="1:8" x14ac:dyDescent="0.25">
      <c r="A30" s="34" t="s">
        <v>105</v>
      </c>
      <c r="B30" s="38">
        <v>50636</v>
      </c>
      <c r="C30" s="34" t="s">
        <v>102</v>
      </c>
      <c r="D30" s="34" t="s">
        <v>93</v>
      </c>
      <c r="E30" s="34" t="s">
        <v>94</v>
      </c>
      <c r="F30" s="34" t="s">
        <v>39</v>
      </c>
      <c r="G30" s="34" t="s">
        <v>40</v>
      </c>
      <c r="H30" s="34" t="s">
        <v>41</v>
      </c>
    </row>
    <row r="31" spans="1:8" x14ac:dyDescent="0.25">
      <c r="A31" s="34" t="s">
        <v>103</v>
      </c>
      <c r="B31" s="38">
        <v>50623</v>
      </c>
      <c r="C31" s="34" t="s">
        <v>102</v>
      </c>
      <c r="D31" s="34" t="s">
        <v>93</v>
      </c>
      <c r="E31" s="34" t="s">
        <v>94</v>
      </c>
      <c r="F31" s="34" t="s">
        <v>39</v>
      </c>
      <c r="G31" s="34" t="s">
        <v>40</v>
      </c>
      <c r="H31" s="34" t="s">
        <v>41</v>
      </c>
    </row>
    <row r="32" spans="1:8" x14ac:dyDescent="0.25">
      <c r="A32" s="34" t="s">
        <v>104</v>
      </c>
      <c r="B32" s="38">
        <v>57409</v>
      </c>
      <c r="C32" s="34" t="s">
        <v>102</v>
      </c>
      <c r="D32" s="34" t="s">
        <v>93</v>
      </c>
      <c r="E32" s="34" t="s">
        <v>94</v>
      </c>
      <c r="F32" s="34" t="s">
        <v>39</v>
      </c>
      <c r="G32" s="34" t="s">
        <v>40</v>
      </c>
      <c r="H32" s="34" t="s">
        <v>41</v>
      </c>
    </row>
    <row r="33" spans="1:8" x14ac:dyDescent="0.25">
      <c r="A33" s="34" t="s">
        <v>107</v>
      </c>
      <c r="B33" s="38">
        <v>50621</v>
      </c>
      <c r="C33" s="34" t="s">
        <v>102</v>
      </c>
      <c r="D33" s="34" t="s">
        <v>93</v>
      </c>
      <c r="E33" s="34" t="s">
        <v>94</v>
      </c>
      <c r="F33" s="34" t="s">
        <v>39</v>
      </c>
      <c r="G33" s="34" t="s">
        <v>40</v>
      </c>
      <c r="H33" s="34" t="s">
        <v>41</v>
      </c>
    </row>
    <row r="34" spans="1:8" x14ac:dyDescent="0.25">
      <c r="A34" s="34" t="s">
        <v>97</v>
      </c>
      <c r="B34" s="38">
        <v>50603</v>
      </c>
      <c r="C34" s="34" t="s">
        <v>79</v>
      </c>
      <c r="D34" s="34" t="s">
        <v>93</v>
      </c>
      <c r="E34" s="34" t="s">
        <v>94</v>
      </c>
      <c r="F34" s="34" t="s">
        <v>96</v>
      </c>
      <c r="G34" s="34" t="s">
        <v>40</v>
      </c>
      <c r="H34" s="34"/>
    </row>
    <row r="35" spans="1:8" x14ac:dyDescent="0.25">
      <c r="A35" s="34" t="s">
        <v>99</v>
      </c>
      <c r="B35" s="38">
        <v>50602</v>
      </c>
      <c r="C35" s="34" t="s">
        <v>79</v>
      </c>
      <c r="D35" s="34" t="s">
        <v>93</v>
      </c>
      <c r="E35" s="34" t="s">
        <v>94</v>
      </c>
      <c r="F35" s="34" t="s">
        <v>39</v>
      </c>
      <c r="G35" s="34" t="s">
        <v>40</v>
      </c>
      <c r="H35" s="34" t="s">
        <v>41</v>
      </c>
    </row>
    <row r="36" spans="1:8" x14ac:dyDescent="0.25">
      <c r="A36" s="34" t="s">
        <v>100</v>
      </c>
      <c r="B36" s="38">
        <v>50616</v>
      </c>
      <c r="C36" s="34" t="s">
        <v>79</v>
      </c>
      <c r="D36" s="34" t="s">
        <v>93</v>
      </c>
      <c r="E36" s="34" t="s">
        <v>94</v>
      </c>
      <c r="F36" s="34" t="s">
        <v>39</v>
      </c>
      <c r="G36" s="34" t="s">
        <v>40</v>
      </c>
      <c r="H36" s="34" t="s">
        <v>41</v>
      </c>
    </row>
    <row r="37" spans="1:8" x14ac:dyDescent="0.25">
      <c r="A37" s="34" t="s">
        <v>98</v>
      </c>
      <c r="B37" s="38">
        <v>50605</v>
      </c>
      <c r="C37" s="34" t="s">
        <v>79</v>
      </c>
      <c r="D37" s="34" t="s">
        <v>93</v>
      </c>
      <c r="E37" s="34" t="s">
        <v>94</v>
      </c>
      <c r="F37" s="34" t="s">
        <v>39</v>
      </c>
      <c r="G37" s="34" t="s">
        <v>40</v>
      </c>
      <c r="H37" s="34" t="s">
        <v>41</v>
      </c>
    </row>
    <row r="38" spans="1:8" x14ac:dyDescent="0.25">
      <c r="A38" s="34" t="s">
        <v>101</v>
      </c>
      <c r="B38" s="38">
        <v>50637</v>
      </c>
      <c r="C38" s="34" t="s">
        <v>79</v>
      </c>
      <c r="D38" s="34" t="s">
        <v>93</v>
      </c>
      <c r="E38" s="34" t="s">
        <v>38</v>
      </c>
      <c r="F38" s="34" t="s">
        <v>39</v>
      </c>
      <c r="G38" s="34" t="s">
        <v>40</v>
      </c>
      <c r="H38" s="34" t="s">
        <v>41</v>
      </c>
    </row>
    <row r="39" spans="1:8" x14ac:dyDescent="0.25">
      <c r="A39" s="34" t="s">
        <v>95</v>
      </c>
      <c r="B39" s="38">
        <v>50609</v>
      </c>
      <c r="C39" s="34" t="s">
        <v>79</v>
      </c>
      <c r="D39" s="34" t="s">
        <v>93</v>
      </c>
      <c r="E39" s="34" t="s">
        <v>94</v>
      </c>
      <c r="F39" s="34" t="s">
        <v>39</v>
      </c>
      <c r="G39" s="34" t="s">
        <v>40</v>
      </c>
      <c r="H39" s="34" t="s">
        <v>41</v>
      </c>
    </row>
    <row r="40" spans="1:8" x14ac:dyDescent="0.25">
      <c r="A40" s="34" t="s">
        <v>106</v>
      </c>
      <c r="B40" s="38">
        <v>50624</v>
      </c>
      <c r="C40" s="34" t="s">
        <v>102</v>
      </c>
      <c r="D40" s="34" t="s">
        <v>93</v>
      </c>
      <c r="E40" s="34" t="s">
        <v>38</v>
      </c>
      <c r="F40" s="34" t="s">
        <v>39</v>
      </c>
      <c r="G40" s="34" t="s">
        <v>40</v>
      </c>
      <c r="H40" s="34" t="s">
        <v>41</v>
      </c>
    </row>
    <row r="41" spans="1:8" x14ac:dyDescent="0.25">
      <c r="A41" s="34" t="s">
        <v>108</v>
      </c>
      <c r="B41" s="38">
        <v>50625</v>
      </c>
      <c r="C41" s="34" t="s">
        <v>102</v>
      </c>
      <c r="D41" s="34" t="s">
        <v>93</v>
      </c>
      <c r="E41" s="34" t="s">
        <v>94</v>
      </c>
      <c r="F41" s="34" t="s">
        <v>39</v>
      </c>
      <c r="G41" s="34" t="s">
        <v>40</v>
      </c>
      <c r="H41" s="34" t="s">
        <v>41</v>
      </c>
    </row>
    <row r="42" spans="1:8" x14ac:dyDescent="0.25">
      <c r="A42" s="34" t="s">
        <v>111</v>
      </c>
      <c r="B42" s="38">
        <v>57517</v>
      </c>
      <c r="C42" s="34" t="s">
        <v>102</v>
      </c>
      <c r="D42" s="34" t="s">
        <v>93</v>
      </c>
      <c r="E42" s="34" t="s">
        <v>94</v>
      </c>
      <c r="F42" s="34" t="s">
        <v>39</v>
      </c>
      <c r="G42" s="34" t="s">
        <v>40</v>
      </c>
      <c r="H42" s="34" t="s">
        <v>41</v>
      </c>
    </row>
    <row r="43" spans="1:8" x14ac:dyDescent="0.25">
      <c r="A43" s="34" t="s">
        <v>113</v>
      </c>
      <c r="B43" s="38">
        <v>57519</v>
      </c>
      <c r="C43" s="34" t="s">
        <v>102</v>
      </c>
      <c r="D43" s="34" t="s">
        <v>93</v>
      </c>
      <c r="E43" s="34" t="s">
        <v>94</v>
      </c>
      <c r="F43" s="34" t="s">
        <v>39</v>
      </c>
      <c r="G43" s="34" t="s">
        <v>40</v>
      </c>
      <c r="H43" s="34" t="s">
        <v>41</v>
      </c>
    </row>
    <row r="44" spans="1:8" x14ac:dyDescent="0.25">
      <c r="A44" s="34" t="s">
        <v>115</v>
      </c>
      <c r="B44" s="38">
        <v>57529</v>
      </c>
      <c r="C44" s="34" t="s">
        <v>102</v>
      </c>
      <c r="D44" s="34" t="s">
        <v>93</v>
      </c>
      <c r="E44" s="34" t="s">
        <v>94</v>
      </c>
      <c r="F44" s="34" t="s">
        <v>39</v>
      </c>
      <c r="G44" s="34" t="s">
        <v>40</v>
      </c>
      <c r="H44" s="34" t="s">
        <v>41</v>
      </c>
    </row>
    <row r="45" spans="1:8" x14ac:dyDescent="0.25">
      <c r="A45" s="34" t="s">
        <v>110</v>
      </c>
      <c r="B45" s="38">
        <v>50626</v>
      </c>
      <c r="C45" s="34" t="s">
        <v>102</v>
      </c>
      <c r="D45" s="34" t="s">
        <v>93</v>
      </c>
      <c r="E45" s="34" t="s">
        <v>94</v>
      </c>
      <c r="F45" s="34" t="s">
        <v>39</v>
      </c>
      <c r="G45" s="34" t="s">
        <v>40</v>
      </c>
      <c r="H45" s="34" t="s">
        <v>41</v>
      </c>
    </row>
    <row r="46" spans="1:8" x14ac:dyDescent="0.25">
      <c r="A46" s="34" t="s">
        <v>121</v>
      </c>
      <c r="B46" s="38">
        <v>50629</v>
      </c>
      <c r="C46" s="34" t="s">
        <v>102</v>
      </c>
      <c r="D46" s="34" t="s">
        <v>93</v>
      </c>
      <c r="E46" s="34" t="s">
        <v>94</v>
      </c>
      <c r="F46" s="34" t="s">
        <v>39</v>
      </c>
      <c r="G46" s="34" t="s">
        <v>40</v>
      </c>
      <c r="H46" s="34" t="s">
        <v>41</v>
      </c>
    </row>
    <row r="47" spans="1:8" x14ac:dyDescent="0.25">
      <c r="A47" s="34" t="s">
        <v>112</v>
      </c>
      <c r="B47" s="38">
        <v>57518</v>
      </c>
      <c r="C47" s="34" t="s">
        <v>102</v>
      </c>
      <c r="D47" s="34" t="s">
        <v>93</v>
      </c>
      <c r="E47" s="34" t="s">
        <v>94</v>
      </c>
      <c r="F47" s="34" t="s">
        <v>39</v>
      </c>
      <c r="G47" s="34" t="s">
        <v>40</v>
      </c>
      <c r="H47" s="34" t="s">
        <v>41</v>
      </c>
    </row>
    <row r="48" spans="1:8" x14ac:dyDescent="0.25">
      <c r="A48" s="34" t="s">
        <v>114</v>
      </c>
      <c r="B48" s="38">
        <v>57520</v>
      </c>
      <c r="C48" s="34" t="s">
        <v>102</v>
      </c>
      <c r="D48" s="34" t="s">
        <v>93</v>
      </c>
      <c r="E48" s="34" t="s">
        <v>94</v>
      </c>
      <c r="F48" s="34" t="s">
        <v>39</v>
      </c>
      <c r="G48" s="34" t="s">
        <v>40</v>
      </c>
      <c r="H48" s="34" t="s">
        <v>41</v>
      </c>
    </row>
    <row r="49" spans="1:8" x14ac:dyDescent="0.25">
      <c r="A49" s="34" t="s">
        <v>117</v>
      </c>
      <c r="B49" s="38">
        <v>57526</v>
      </c>
      <c r="C49" s="34" t="s">
        <v>102</v>
      </c>
      <c r="D49" s="34" t="s">
        <v>93</v>
      </c>
      <c r="E49" s="34" t="s">
        <v>94</v>
      </c>
      <c r="F49" s="34" t="s">
        <v>39</v>
      </c>
      <c r="G49" s="34" t="s">
        <v>40</v>
      </c>
      <c r="H49" s="34" t="s">
        <v>41</v>
      </c>
    </row>
    <row r="50" spans="1:8" x14ac:dyDescent="0.25">
      <c r="A50" s="34" t="s">
        <v>118</v>
      </c>
      <c r="B50" s="38">
        <v>50630</v>
      </c>
      <c r="C50" s="34" t="s">
        <v>102</v>
      </c>
      <c r="D50" s="34" t="s">
        <v>93</v>
      </c>
      <c r="E50" s="34" t="s">
        <v>94</v>
      </c>
      <c r="F50" s="34" t="s">
        <v>39</v>
      </c>
      <c r="G50" s="34" t="s">
        <v>40</v>
      </c>
      <c r="H50" s="34" t="s">
        <v>41</v>
      </c>
    </row>
    <row r="51" spans="1:8" x14ac:dyDescent="0.25">
      <c r="A51" s="34" t="s">
        <v>119</v>
      </c>
      <c r="B51" s="38">
        <v>50628</v>
      </c>
      <c r="C51" s="34" t="s">
        <v>102</v>
      </c>
      <c r="D51" s="34" t="s">
        <v>93</v>
      </c>
      <c r="E51" s="34" t="s">
        <v>94</v>
      </c>
      <c r="F51" s="34" t="s">
        <v>39</v>
      </c>
      <c r="G51" s="34" t="s">
        <v>40</v>
      </c>
      <c r="H51" s="34" t="s">
        <v>41</v>
      </c>
    </row>
    <row r="52" spans="1:8" x14ac:dyDescent="0.25">
      <c r="A52" s="34" t="s">
        <v>120</v>
      </c>
      <c r="B52" s="38">
        <v>57515</v>
      </c>
      <c r="C52" s="34" t="s">
        <v>102</v>
      </c>
      <c r="D52" s="34" t="s">
        <v>93</v>
      </c>
      <c r="E52" s="34" t="s">
        <v>94</v>
      </c>
      <c r="F52" s="34" t="s">
        <v>39</v>
      </c>
      <c r="G52" s="34" t="s">
        <v>40</v>
      </c>
      <c r="H52" s="34" t="s">
        <v>41</v>
      </c>
    </row>
    <row r="53" spans="1:8" x14ac:dyDescent="0.25">
      <c r="A53" s="34" t="s">
        <v>109</v>
      </c>
      <c r="B53" s="38">
        <v>57532</v>
      </c>
      <c r="C53" s="34" t="s">
        <v>102</v>
      </c>
      <c r="D53" s="34" t="s">
        <v>93</v>
      </c>
      <c r="E53" s="34" t="s">
        <v>94</v>
      </c>
      <c r="F53" s="34" t="s">
        <v>39</v>
      </c>
      <c r="G53" s="34" t="s">
        <v>40</v>
      </c>
      <c r="H53" s="34" t="s">
        <v>41</v>
      </c>
    </row>
    <row r="54" spans="1:8" x14ac:dyDescent="0.25">
      <c r="A54" s="34" t="s">
        <v>116</v>
      </c>
      <c r="B54" s="38">
        <v>57533</v>
      </c>
      <c r="C54" s="34" t="s">
        <v>102</v>
      </c>
      <c r="D54" s="34" t="s">
        <v>93</v>
      </c>
      <c r="E54" s="34" t="s">
        <v>94</v>
      </c>
      <c r="F54" s="34" t="s">
        <v>39</v>
      </c>
      <c r="G54" s="34" t="s">
        <v>40</v>
      </c>
      <c r="H54" s="34" t="s">
        <v>41</v>
      </c>
    </row>
    <row r="55" spans="1:8" x14ac:dyDescent="0.25">
      <c r="A55" s="34" t="s">
        <v>122</v>
      </c>
      <c r="B55" s="38">
        <v>50631</v>
      </c>
      <c r="C55" s="34" t="s">
        <v>102</v>
      </c>
      <c r="D55" s="34" t="s">
        <v>93</v>
      </c>
      <c r="E55" s="34" t="s">
        <v>38</v>
      </c>
      <c r="F55" s="34" t="s">
        <v>39</v>
      </c>
      <c r="G55" s="34" t="s">
        <v>40</v>
      </c>
      <c r="H55" s="34" t="s">
        <v>41</v>
      </c>
    </row>
    <row r="56" spans="1:8" x14ac:dyDescent="0.25">
      <c r="A56" s="34" t="s">
        <v>123</v>
      </c>
      <c r="B56" s="38">
        <v>50610</v>
      </c>
      <c r="C56" s="34" t="s">
        <v>102</v>
      </c>
      <c r="D56" s="34" t="s">
        <v>93</v>
      </c>
      <c r="E56" s="34" t="s">
        <v>38</v>
      </c>
      <c r="F56" s="34" t="s">
        <v>39</v>
      </c>
      <c r="G56" s="34" t="s">
        <v>40</v>
      </c>
      <c r="H56" s="34" t="s">
        <v>41</v>
      </c>
    </row>
    <row r="57" spans="1:8" x14ac:dyDescent="0.25">
      <c r="A57" s="34" t="s">
        <v>124</v>
      </c>
      <c r="B57" s="38">
        <v>50618</v>
      </c>
      <c r="C57" s="34" t="s">
        <v>102</v>
      </c>
      <c r="D57" s="34" t="s">
        <v>93</v>
      </c>
      <c r="E57" s="34" t="s">
        <v>38</v>
      </c>
      <c r="F57" s="34" t="s">
        <v>39</v>
      </c>
      <c r="G57" s="34" t="s">
        <v>40</v>
      </c>
      <c r="H57" s="34" t="s">
        <v>41</v>
      </c>
    </row>
    <row r="58" spans="1:8" x14ac:dyDescent="0.25">
      <c r="A58" s="34" t="s">
        <v>125</v>
      </c>
      <c r="B58" s="38">
        <v>50619</v>
      </c>
      <c r="C58" s="34" t="s">
        <v>102</v>
      </c>
      <c r="D58" s="34" t="s">
        <v>93</v>
      </c>
      <c r="E58" s="34" t="s">
        <v>38</v>
      </c>
      <c r="F58" s="34" t="s">
        <v>39</v>
      </c>
      <c r="G58" s="34" t="s">
        <v>40</v>
      </c>
      <c r="H58" s="34" t="s">
        <v>41</v>
      </c>
    </row>
    <row r="59" spans="1:8" x14ac:dyDescent="0.25">
      <c r="A59" s="34" t="s">
        <v>126</v>
      </c>
      <c r="B59" s="38">
        <v>50620</v>
      </c>
      <c r="C59" s="34" t="s">
        <v>102</v>
      </c>
      <c r="D59" s="34" t="s">
        <v>93</v>
      </c>
      <c r="E59" s="34" t="s">
        <v>38</v>
      </c>
      <c r="F59" s="34" t="s">
        <v>39</v>
      </c>
      <c r="G59" s="34" t="s">
        <v>40</v>
      </c>
      <c r="H59" s="34" t="s">
        <v>41</v>
      </c>
    </row>
    <row r="60" spans="1:8" x14ac:dyDescent="0.25">
      <c r="A60" s="34" t="s">
        <v>127</v>
      </c>
      <c r="B60" s="38">
        <v>50615</v>
      </c>
      <c r="C60" s="34" t="s">
        <v>79</v>
      </c>
      <c r="D60" s="34" t="s">
        <v>93</v>
      </c>
      <c r="E60" s="34" t="s">
        <v>38</v>
      </c>
      <c r="F60" s="34" t="s">
        <v>39</v>
      </c>
      <c r="G60" s="34" t="s">
        <v>40</v>
      </c>
      <c r="H60" s="34" t="s">
        <v>128</v>
      </c>
    </row>
    <row r="61" spans="1:8" x14ac:dyDescent="0.25">
      <c r="A61" s="34" t="s">
        <v>129</v>
      </c>
      <c r="B61" s="38">
        <v>57406</v>
      </c>
      <c r="C61" s="34" t="s">
        <v>79</v>
      </c>
      <c r="D61" s="34" t="s">
        <v>93</v>
      </c>
      <c r="E61" s="34" t="s">
        <v>38</v>
      </c>
      <c r="F61" s="34" t="s">
        <v>39</v>
      </c>
      <c r="G61" s="34" t="s">
        <v>40</v>
      </c>
      <c r="H61" s="34" t="s">
        <v>130</v>
      </c>
    </row>
    <row r="62" spans="1:8" x14ac:dyDescent="0.25">
      <c r="A62" s="34" t="s">
        <v>131</v>
      </c>
      <c r="B62" s="38">
        <v>51529</v>
      </c>
      <c r="C62" s="34" t="s">
        <v>36</v>
      </c>
      <c r="D62" s="34" t="s">
        <v>132</v>
      </c>
      <c r="E62" s="34" t="s">
        <v>38</v>
      </c>
      <c r="F62" s="34" t="s">
        <v>39</v>
      </c>
      <c r="G62" s="34" t="s">
        <v>40</v>
      </c>
      <c r="H62" s="34" t="s">
        <v>41</v>
      </c>
    </row>
    <row r="63" spans="1:8" x14ac:dyDescent="0.25">
      <c r="A63" s="34" t="s">
        <v>133</v>
      </c>
      <c r="B63" s="38">
        <v>51528</v>
      </c>
      <c r="C63" s="34" t="s">
        <v>36</v>
      </c>
      <c r="D63" s="34" t="s">
        <v>132</v>
      </c>
      <c r="E63" s="34" t="s">
        <v>38</v>
      </c>
      <c r="F63" s="34" t="s">
        <v>39</v>
      </c>
      <c r="G63" s="34" t="s">
        <v>40</v>
      </c>
      <c r="H63" s="34" t="s">
        <v>41</v>
      </c>
    </row>
    <row r="64" spans="1:8" x14ac:dyDescent="0.25">
      <c r="A64" s="34" t="s">
        <v>139</v>
      </c>
      <c r="B64" s="38">
        <v>51117</v>
      </c>
      <c r="C64" s="34" t="s">
        <v>36</v>
      </c>
      <c r="D64" s="34" t="s">
        <v>135</v>
      </c>
      <c r="E64" s="34" t="s">
        <v>94</v>
      </c>
      <c r="F64" s="34" t="s">
        <v>39</v>
      </c>
      <c r="G64" s="34" t="s">
        <v>40</v>
      </c>
      <c r="H64" s="34" t="s">
        <v>41</v>
      </c>
    </row>
    <row r="65" spans="1:8" x14ac:dyDescent="0.25">
      <c r="A65" s="34" t="s">
        <v>134</v>
      </c>
      <c r="B65" s="38">
        <v>51123</v>
      </c>
      <c r="C65" s="34" t="s">
        <v>36</v>
      </c>
      <c r="D65" s="34" t="s">
        <v>135</v>
      </c>
      <c r="E65" s="34" t="s">
        <v>94</v>
      </c>
      <c r="F65" s="34" t="s">
        <v>39</v>
      </c>
      <c r="G65" s="34" t="s">
        <v>40</v>
      </c>
      <c r="H65" s="34" t="s">
        <v>41</v>
      </c>
    </row>
    <row r="66" spans="1:8" x14ac:dyDescent="0.25">
      <c r="A66" s="34" t="s">
        <v>136</v>
      </c>
      <c r="B66" s="38">
        <v>51124</v>
      </c>
      <c r="C66" s="34" t="s">
        <v>36</v>
      </c>
      <c r="D66" s="34" t="s">
        <v>135</v>
      </c>
      <c r="E66" s="34" t="s">
        <v>94</v>
      </c>
      <c r="F66" s="34" t="s">
        <v>39</v>
      </c>
      <c r="G66" s="34" t="s">
        <v>40</v>
      </c>
      <c r="H66" s="34" t="s">
        <v>41</v>
      </c>
    </row>
    <row r="67" spans="1:8" x14ac:dyDescent="0.25">
      <c r="A67" s="34" t="s">
        <v>137</v>
      </c>
      <c r="B67" s="38">
        <v>51107</v>
      </c>
      <c r="C67" s="34" t="s">
        <v>36</v>
      </c>
      <c r="D67" s="34" t="s">
        <v>135</v>
      </c>
      <c r="E67" s="34" t="s">
        <v>38</v>
      </c>
      <c r="F67" s="34" t="s">
        <v>39</v>
      </c>
      <c r="G67" s="34" t="s">
        <v>40</v>
      </c>
      <c r="H67" s="34" t="s">
        <v>41</v>
      </c>
    </row>
    <row r="68" spans="1:8" x14ac:dyDescent="0.25">
      <c r="A68" s="34" t="s">
        <v>138</v>
      </c>
      <c r="B68" s="38">
        <v>51113</v>
      </c>
      <c r="C68" s="34" t="s">
        <v>36</v>
      </c>
      <c r="D68" s="34" t="s">
        <v>135</v>
      </c>
      <c r="E68" s="34" t="s">
        <v>94</v>
      </c>
      <c r="F68" s="34" t="s">
        <v>39</v>
      </c>
      <c r="G68" s="34" t="s">
        <v>40</v>
      </c>
      <c r="H68" s="34" t="s">
        <v>41</v>
      </c>
    </row>
    <row r="69" spans="1:8" x14ac:dyDescent="0.25">
      <c r="A69" s="34" t="s">
        <v>141</v>
      </c>
      <c r="B69" s="38">
        <v>50528</v>
      </c>
      <c r="C69" s="34" t="s">
        <v>36</v>
      </c>
      <c r="D69" s="34" t="s">
        <v>140</v>
      </c>
      <c r="E69" s="34" t="s">
        <v>38</v>
      </c>
      <c r="F69" s="34" t="s">
        <v>39</v>
      </c>
      <c r="G69" s="34" t="s">
        <v>40</v>
      </c>
      <c r="H69" s="34" t="s">
        <v>41</v>
      </c>
    </row>
    <row r="70" spans="1:8" x14ac:dyDescent="0.25">
      <c r="A70" s="34" t="s">
        <v>142</v>
      </c>
      <c r="B70" s="38">
        <v>50526</v>
      </c>
      <c r="C70" s="34" t="s">
        <v>45</v>
      </c>
      <c r="D70" s="34" t="s">
        <v>140</v>
      </c>
      <c r="E70" s="34" t="s">
        <v>38</v>
      </c>
      <c r="F70" s="34" t="s">
        <v>39</v>
      </c>
      <c r="G70" s="34" t="s">
        <v>40</v>
      </c>
      <c r="H70" s="34" t="s">
        <v>41</v>
      </c>
    </row>
    <row r="71" spans="1:8" x14ac:dyDescent="0.25">
      <c r="A71" s="34" t="s">
        <v>143</v>
      </c>
      <c r="B71" s="38">
        <v>50527</v>
      </c>
      <c r="C71" s="34" t="s">
        <v>36</v>
      </c>
      <c r="D71" s="34" t="s">
        <v>140</v>
      </c>
      <c r="E71" s="34" t="s">
        <v>38</v>
      </c>
      <c r="F71" s="34" t="s">
        <v>39</v>
      </c>
      <c r="G71" s="34" t="s">
        <v>40</v>
      </c>
      <c r="H71" s="34" t="s">
        <v>41</v>
      </c>
    </row>
    <row r="72" spans="1:8" x14ac:dyDescent="0.25">
      <c r="A72" s="34" t="s">
        <v>144</v>
      </c>
      <c r="B72" s="38">
        <v>50516</v>
      </c>
      <c r="C72" s="34" t="s">
        <v>45</v>
      </c>
      <c r="D72" s="34" t="s">
        <v>140</v>
      </c>
      <c r="E72" s="34" t="s">
        <v>38</v>
      </c>
      <c r="F72" s="34" t="s">
        <v>39</v>
      </c>
      <c r="G72" s="34" t="s">
        <v>40</v>
      </c>
      <c r="H72" s="34" t="s">
        <v>41</v>
      </c>
    </row>
    <row r="73" spans="1:8" x14ac:dyDescent="0.25">
      <c r="A73" s="34" t="s">
        <v>145</v>
      </c>
      <c r="B73" s="38">
        <v>50517</v>
      </c>
      <c r="C73" s="34" t="s">
        <v>45</v>
      </c>
      <c r="D73" s="34" t="s">
        <v>140</v>
      </c>
      <c r="E73" s="34" t="s">
        <v>38</v>
      </c>
      <c r="F73" s="34" t="s">
        <v>39</v>
      </c>
      <c r="G73" s="34" t="s">
        <v>40</v>
      </c>
      <c r="H73" s="34" t="s">
        <v>41</v>
      </c>
    </row>
    <row r="74" spans="1:8" x14ac:dyDescent="0.25">
      <c r="A74" s="34" t="s">
        <v>146</v>
      </c>
      <c r="B74" s="38">
        <v>50518</v>
      </c>
      <c r="C74" s="34" t="s">
        <v>45</v>
      </c>
      <c r="D74" s="34" t="s">
        <v>140</v>
      </c>
      <c r="E74" s="34" t="s">
        <v>38</v>
      </c>
      <c r="F74" s="34" t="s">
        <v>39</v>
      </c>
      <c r="G74" s="34" t="s">
        <v>40</v>
      </c>
      <c r="H74" s="34" t="s">
        <v>41</v>
      </c>
    </row>
    <row r="75" spans="1:8" x14ac:dyDescent="0.25">
      <c r="A75" s="34" t="s">
        <v>147</v>
      </c>
      <c r="B75" s="38">
        <v>50519</v>
      </c>
      <c r="C75" s="34" t="s">
        <v>45</v>
      </c>
      <c r="D75" s="34" t="s">
        <v>140</v>
      </c>
      <c r="E75" s="34" t="s">
        <v>38</v>
      </c>
      <c r="F75" s="34" t="s">
        <v>39</v>
      </c>
      <c r="G75" s="34" t="s">
        <v>40</v>
      </c>
      <c r="H75" s="34" t="s">
        <v>41</v>
      </c>
    </row>
    <row r="76" spans="1:8" x14ac:dyDescent="0.25">
      <c r="A76" s="34" t="s">
        <v>148</v>
      </c>
      <c r="B76" s="38">
        <v>50520</v>
      </c>
      <c r="C76" s="34" t="s">
        <v>36</v>
      </c>
      <c r="D76" s="34" t="s">
        <v>140</v>
      </c>
      <c r="E76" s="34" t="s">
        <v>38</v>
      </c>
      <c r="F76" s="34" t="s">
        <v>39</v>
      </c>
      <c r="G76" s="34" t="s">
        <v>40</v>
      </c>
      <c r="H76" s="34" t="s">
        <v>41</v>
      </c>
    </row>
    <row r="77" spans="1:8" x14ac:dyDescent="0.25">
      <c r="A77" s="34" t="s">
        <v>149</v>
      </c>
      <c r="B77" s="38">
        <v>50521</v>
      </c>
      <c r="C77" s="34" t="s">
        <v>45</v>
      </c>
      <c r="D77" s="34" t="s">
        <v>140</v>
      </c>
      <c r="E77" s="34" t="s">
        <v>38</v>
      </c>
      <c r="F77" s="34" t="s">
        <v>39</v>
      </c>
      <c r="G77" s="34" t="s">
        <v>40</v>
      </c>
      <c r="H77" s="34" t="s">
        <v>41</v>
      </c>
    </row>
    <row r="78" spans="1:8" x14ac:dyDescent="0.25">
      <c r="A78" s="34" t="s">
        <v>150</v>
      </c>
      <c r="B78" s="38">
        <v>50522</v>
      </c>
      <c r="C78" s="34" t="s">
        <v>45</v>
      </c>
      <c r="D78" s="34" t="s">
        <v>140</v>
      </c>
      <c r="E78" s="34" t="s">
        <v>38</v>
      </c>
      <c r="F78" s="34" t="s">
        <v>39</v>
      </c>
      <c r="G78" s="34" t="s">
        <v>40</v>
      </c>
      <c r="H78" s="34" t="s">
        <v>41</v>
      </c>
    </row>
    <row r="79" spans="1:8" x14ac:dyDescent="0.25">
      <c r="A79" s="34" t="s">
        <v>151</v>
      </c>
      <c r="B79" s="38">
        <v>50523</v>
      </c>
      <c r="C79" s="34" t="s">
        <v>45</v>
      </c>
      <c r="D79" s="34" t="s">
        <v>140</v>
      </c>
      <c r="E79" s="34" t="s">
        <v>38</v>
      </c>
      <c r="F79" s="34" t="s">
        <v>39</v>
      </c>
      <c r="G79" s="34" t="s">
        <v>40</v>
      </c>
      <c r="H79" s="34" t="s">
        <v>41</v>
      </c>
    </row>
    <row r="80" spans="1:8" x14ac:dyDescent="0.25">
      <c r="A80" s="34" t="s">
        <v>152</v>
      </c>
      <c r="B80" s="38">
        <v>50524</v>
      </c>
      <c r="C80" s="34" t="s">
        <v>45</v>
      </c>
      <c r="D80" s="34" t="s">
        <v>140</v>
      </c>
      <c r="E80" s="34" t="s">
        <v>38</v>
      </c>
      <c r="F80" s="34" t="s">
        <v>39</v>
      </c>
      <c r="G80" s="34" t="s">
        <v>40</v>
      </c>
      <c r="H80" s="34" t="s">
        <v>41</v>
      </c>
    </row>
    <row r="81" spans="1:8" x14ac:dyDescent="0.25">
      <c r="A81" s="34" t="s">
        <v>153</v>
      </c>
      <c r="B81" s="38">
        <v>50525</v>
      </c>
      <c r="C81" s="34" t="s">
        <v>45</v>
      </c>
      <c r="D81" s="34" t="s">
        <v>140</v>
      </c>
      <c r="E81" s="34" t="s">
        <v>38</v>
      </c>
      <c r="F81" s="34" t="s">
        <v>39</v>
      </c>
      <c r="G81" s="34" t="s">
        <v>40</v>
      </c>
      <c r="H81" s="34" t="s">
        <v>41</v>
      </c>
    </row>
    <row r="82" spans="1:8" x14ac:dyDescent="0.25">
      <c r="A82" s="34" t="s">
        <v>154</v>
      </c>
      <c r="B82" s="38">
        <v>51217</v>
      </c>
      <c r="C82" s="34" t="s">
        <v>45</v>
      </c>
      <c r="D82" s="34" t="s">
        <v>140</v>
      </c>
      <c r="E82" s="34" t="s">
        <v>38</v>
      </c>
      <c r="F82" s="34" t="s">
        <v>39</v>
      </c>
      <c r="G82" s="34" t="s">
        <v>40</v>
      </c>
      <c r="H82" s="34" t="s">
        <v>41</v>
      </c>
    </row>
    <row r="83" spans="1:8" x14ac:dyDescent="0.25">
      <c r="A83" s="34" t="s">
        <v>155</v>
      </c>
      <c r="B83" s="38">
        <v>51218</v>
      </c>
      <c r="C83" s="34" t="s">
        <v>45</v>
      </c>
      <c r="D83" s="34" t="s">
        <v>140</v>
      </c>
      <c r="E83" s="34" t="s">
        <v>38</v>
      </c>
      <c r="F83" s="34" t="s">
        <v>39</v>
      </c>
      <c r="G83" s="34" t="s">
        <v>40</v>
      </c>
      <c r="H83" s="34" t="s">
        <v>41</v>
      </c>
    </row>
    <row r="84" spans="1:8" x14ac:dyDescent="0.25">
      <c r="A84" s="34" t="s">
        <v>156</v>
      </c>
      <c r="B84" s="38">
        <v>50530</v>
      </c>
      <c r="C84" s="34" t="s">
        <v>36</v>
      </c>
      <c r="D84" s="34" t="s">
        <v>140</v>
      </c>
      <c r="E84" s="34" t="s">
        <v>38</v>
      </c>
      <c r="F84" s="34" t="s">
        <v>39</v>
      </c>
      <c r="G84" s="34" t="s">
        <v>40</v>
      </c>
      <c r="H84" s="34" t="s">
        <v>41</v>
      </c>
    </row>
    <row r="85" spans="1:8" x14ac:dyDescent="0.25">
      <c r="A85" s="34" t="s">
        <v>158</v>
      </c>
      <c r="B85" s="38">
        <v>50534</v>
      </c>
      <c r="C85" s="34" t="s">
        <v>157</v>
      </c>
      <c r="D85" s="34" t="s">
        <v>140</v>
      </c>
      <c r="E85" s="34" t="s">
        <v>38</v>
      </c>
      <c r="F85" s="34" t="s">
        <v>39</v>
      </c>
      <c r="G85" s="34" t="s">
        <v>40</v>
      </c>
      <c r="H85" s="34" t="s">
        <v>41</v>
      </c>
    </row>
    <row r="86" spans="1:8" x14ac:dyDescent="0.25">
      <c r="A86" s="34" t="s">
        <v>159</v>
      </c>
      <c r="B86" s="38">
        <v>50535</v>
      </c>
      <c r="C86" s="34" t="s">
        <v>36</v>
      </c>
      <c r="D86" s="34" t="s">
        <v>140</v>
      </c>
      <c r="E86" s="34" t="s">
        <v>38</v>
      </c>
      <c r="F86" s="34" t="s">
        <v>39</v>
      </c>
      <c r="G86" s="34" t="s">
        <v>40</v>
      </c>
      <c r="H86" s="34" t="s">
        <v>41</v>
      </c>
    </row>
    <row r="87" spans="1:8" x14ac:dyDescent="0.25">
      <c r="A87" s="34" t="s">
        <v>160</v>
      </c>
      <c r="B87" s="38">
        <v>51221</v>
      </c>
      <c r="C87" s="34" t="s">
        <v>36</v>
      </c>
      <c r="D87" s="34" t="s">
        <v>140</v>
      </c>
      <c r="E87" s="34" t="s">
        <v>38</v>
      </c>
      <c r="F87" s="34" t="s">
        <v>39</v>
      </c>
      <c r="G87" s="34" t="s">
        <v>40</v>
      </c>
      <c r="H87" s="34" t="s">
        <v>41</v>
      </c>
    </row>
    <row r="88" spans="1:8" x14ac:dyDescent="0.25">
      <c r="A88" s="34" t="s">
        <v>161</v>
      </c>
      <c r="B88" s="38">
        <v>51222</v>
      </c>
      <c r="C88" s="34" t="s">
        <v>36</v>
      </c>
      <c r="D88" s="34" t="s">
        <v>140</v>
      </c>
      <c r="E88" s="34" t="s">
        <v>38</v>
      </c>
      <c r="F88" s="34" t="s">
        <v>39</v>
      </c>
      <c r="G88" s="34" t="s">
        <v>40</v>
      </c>
      <c r="H88" s="34" t="s">
        <v>41</v>
      </c>
    </row>
    <row r="89" spans="1:8" x14ac:dyDescent="0.25">
      <c r="A89" s="34" t="s">
        <v>162</v>
      </c>
      <c r="B89" s="38">
        <v>50531</v>
      </c>
      <c r="C89" s="34" t="s">
        <v>36</v>
      </c>
      <c r="D89" s="34" t="s">
        <v>140</v>
      </c>
      <c r="E89" s="34" t="s">
        <v>38</v>
      </c>
      <c r="F89" s="34" t="s">
        <v>39</v>
      </c>
      <c r="G89" s="34" t="s">
        <v>40</v>
      </c>
      <c r="H89" s="34" t="s">
        <v>41</v>
      </c>
    </row>
    <row r="90" spans="1:8" x14ac:dyDescent="0.25">
      <c r="A90" s="34" t="s">
        <v>163</v>
      </c>
      <c r="B90" s="38">
        <v>50532</v>
      </c>
      <c r="C90" s="34" t="s">
        <v>36</v>
      </c>
      <c r="D90" s="34" t="s">
        <v>140</v>
      </c>
      <c r="E90" s="34" t="s">
        <v>38</v>
      </c>
      <c r="F90" s="34" t="s">
        <v>39</v>
      </c>
      <c r="G90" s="34" t="s">
        <v>40</v>
      </c>
      <c r="H90" s="34" t="s">
        <v>41</v>
      </c>
    </row>
    <row r="91" spans="1:8" x14ac:dyDescent="0.25">
      <c r="A91" s="34" t="s">
        <v>372</v>
      </c>
      <c r="B91" s="38">
        <v>50200</v>
      </c>
      <c r="C91" s="34" t="s">
        <v>36</v>
      </c>
      <c r="D91" s="34" t="s">
        <v>287</v>
      </c>
      <c r="E91" s="34" t="s">
        <v>38</v>
      </c>
      <c r="F91" s="34" t="s">
        <v>39</v>
      </c>
      <c r="G91" s="34" t="s">
        <v>40</v>
      </c>
      <c r="H91" s="34" t="s">
        <v>41</v>
      </c>
    </row>
    <row r="92" spans="1:8" x14ac:dyDescent="0.25">
      <c r="A92" s="34" t="s">
        <v>164</v>
      </c>
      <c r="B92" s="38">
        <v>57800</v>
      </c>
      <c r="C92" s="34" t="s">
        <v>36</v>
      </c>
      <c r="D92" s="34" t="s">
        <v>132</v>
      </c>
      <c r="E92" s="34" t="s">
        <v>38</v>
      </c>
      <c r="F92" s="34" t="s">
        <v>39</v>
      </c>
      <c r="G92" s="34" t="s">
        <v>40</v>
      </c>
      <c r="H92" s="34" t="s">
        <v>41</v>
      </c>
    </row>
    <row r="93" spans="1:8" x14ac:dyDescent="0.25">
      <c r="A93" s="34" t="s">
        <v>165</v>
      </c>
      <c r="B93" s="38">
        <v>50799</v>
      </c>
      <c r="C93" s="34" t="s">
        <v>36</v>
      </c>
      <c r="D93" s="34" t="s">
        <v>132</v>
      </c>
      <c r="E93" s="34" t="s">
        <v>38</v>
      </c>
      <c r="F93" s="34" t="s">
        <v>39</v>
      </c>
      <c r="G93" s="34" t="s">
        <v>40</v>
      </c>
      <c r="H93" s="34" t="s">
        <v>41</v>
      </c>
    </row>
    <row r="94" spans="1:8" x14ac:dyDescent="0.25">
      <c r="A94" s="34" t="s">
        <v>167</v>
      </c>
      <c r="B94" s="38">
        <v>51426</v>
      </c>
      <c r="C94" s="34" t="s">
        <v>36</v>
      </c>
      <c r="D94" s="34" t="s">
        <v>132</v>
      </c>
      <c r="E94" s="34" t="s">
        <v>38</v>
      </c>
      <c r="F94" s="34" t="s">
        <v>39</v>
      </c>
      <c r="G94" s="34" t="s">
        <v>40</v>
      </c>
      <c r="H94" s="34" t="s">
        <v>41</v>
      </c>
    </row>
    <row r="95" spans="1:8" x14ac:dyDescent="0.25">
      <c r="A95" s="34" t="s">
        <v>168</v>
      </c>
      <c r="B95" s="38">
        <v>51524</v>
      </c>
      <c r="C95" s="34" t="s">
        <v>36</v>
      </c>
      <c r="D95" s="34" t="s">
        <v>132</v>
      </c>
      <c r="E95" s="34" t="s">
        <v>38</v>
      </c>
      <c r="F95" s="34" t="s">
        <v>39</v>
      </c>
      <c r="G95" s="34" t="s">
        <v>40</v>
      </c>
      <c r="H95" s="34" t="s">
        <v>41</v>
      </c>
    </row>
    <row r="96" spans="1:8" x14ac:dyDescent="0.25">
      <c r="A96" s="34" t="s">
        <v>169</v>
      </c>
      <c r="B96" s="38">
        <v>51424</v>
      </c>
      <c r="C96" s="34" t="s">
        <v>36</v>
      </c>
      <c r="D96" s="34" t="s">
        <v>132</v>
      </c>
      <c r="E96" s="34" t="s">
        <v>38</v>
      </c>
      <c r="F96" s="34" t="s">
        <v>39</v>
      </c>
      <c r="G96" s="34" t="s">
        <v>40</v>
      </c>
      <c r="H96" s="34" t="s">
        <v>41</v>
      </c>
    </row>
    <row r="97" spans="1:8" x14ac:dyDescent="0.25">
      <c r="A97" s="34" t="s">
        <v>170</v>
      </c>
      <c r="B97" s="38">
        <v>51425</v>
      </c>
      <c r="C97" s="34" t="s">
        <v>36</v>
      </c>
      <c r="D97" s="34" t="s">
        <v>132</v>
      </c>
      <c r="E97" s="34" t="s">
        <v>38</v>
      </c>
      <c r="F97" s="34" t="s">
        <v>39</v>
      </c>
      <c r="G97" s="34" t="s">
        <v>40</v>
      </c>
      <c r="H97" s="34" t="s">
        <v>41</v>
      </c>
    </row>
    <row r="98" spans="1:8" x14ac:dyDescent="0.25">
      <c r="A98" s="34" t="s">
        <v>171</v>
      </c>
      <c r="B98" s="38">
        <v>51525</v>
      </c>
      <c r="C98" s="34" t="s">
        <v>36</v>
      </c>
      <c r="D98" s="34" t="s">
        <v>132</v>
      </c>
      <c r="E98" s="34" t="s">
        <v>38</v>
      </c>
      <c r="F98" s="34" t="s">
        <v>39</v>
      </c>
      <c r="G98" s="34" t="s">
        <v>40</v>
      </c>
      <c r="H98" s="34" t="s">
        <v>41</v>
      </c>
    </row>
    <row r="99" spans="1:8" x14ac:dyDescent="0.25">
      <c r="A99" s="34" t="s">
        <v>166</v>
      </c>
      <c r="B99" s="38">
        <v>51523</v>
      </c>
      <c r="C99" s="34" t="s">
        <v>36</v>
      </c>
      <c r="D99" s="34" t="s">
        <v>132</v>
      </c>
      <c r="E99" s="34" t="s">
        <v>38</v>
      </c>
      <c r="F99" s="34" t="s">
        <v>39</v>
      </c>
      <c r="G99" s="34" t="s">
        <v>40</v>
      </c>
      <c r="H99" s="34" t="s">
        <v>41</v>
      </c>
    </row>
    <row r="100" spans="1:8" x14ac:dyDescent="0.25">
      <c r="A100" s="34" t="s">
        <v>172</v>
      </c>
      <c r="B100" s="38">
        <v>51422</v>
      </c>
      <c r="C100" s="34" t="s">
        <v>36</v>
      </c>
      <c r="D100" s="34" t="s">
        <v>132</v>
      </c>
      <c r="E100" s="34" t="s">
        <v>38</v>
      </c>
      <c r="F100" s="34" t="s">
        <v>39</v>
      </c>
      <c r="G100" s="34" t="s">
        <v>40</v>
      </c>
      <c r="H100" s="34" t="s">
        <v>41</v>
      </c>
    </row>
    <row r="101" spans="1:8" x14ac:dyDescent="0.25">
      <c r="A101" s="34" t="s">
        <v>173</v>
      </c>
      <c r="B101" s="38">
        <v>51419</v>
      </c>
      <c r="C101" s="34" t="s">
        <v>45</v>
      </c>
      <c r="D101" s="34" t="s">
        <v>132</v>
      </c>
      <c r="E101" s="34" t="s">
        <v>38</v>
      </c>
      <c r="F101" s="34" t="s">
        <v>39</v>
      </c>
      <c r="G101" s="34" t="s">
        <v>40</v>
      </c>
      <c r="H101" s="34" t="s">
        <v>41</v>
      </c>
    </row>
    <row r="102" spans="1:8" x14ac:dyDescent="0.25">
      <c r="A102" s="34" t="s">
        <v>177</v>
      </c>
      <c r="B102" s="38">
        <v>51411</v>
      </c>
      <c r="C102" s="34" t="s">
        <v>36</v>
      </c>
      <c r="D102" s="34" t="s">
        <v>132</v>
      </c>
      <c r="E102" s="34" t="s">
        <v>38</v>
      </c>
      <c r="F102" s="34" t="s">
        <v>39</v>
      </c>
      <c r="G102" s="34" t="s">
        <v>40</v>
      </c>
      <c r="H102" s="34" t="s">
        <v>41</v>
      </c>
    </row>
    <row r="103" spans="1:8" x14ac:dyDescent="0.25">
      <c r="A103" s="34" t="s">
        <v>178</v>
      </c>
      <c r="B103" s="38">
        <v>51420</v>
      </c>
      <c r="C103" s="34" t="s">
        <v>36</v>
      </c>
      <c r="D103" s="34" t="s">
        <v>132</v>
      </c>
      <c r="E103" s="34" t="s">
        <v>38</v>
      </c>
      <c r="F103" s="34" t="s">
        <v>39</v>
      </c>
      <c r="G103" s="34" t="s">
        <v>40</v>
      </c>
      <c r="H103" s="34" t="s">
        <v>41</v>
      </c>
    </row>
    <row r="104" spans="1:8" x14ac:dyDescent="0.25">
      <c r="A104" s="34" t="s">
        <v>179</v>
      </c>
      <c r="B104" s="38">
        <v>51408</v>
      </c>
      <c r="C104" s="34" t="s">
        <v>36</v>
      </c>
      <c r="D104" s="34" t="s">
        <v>132</v>
      </c>
      <c r="E104" s="34" t="s">
        <v>38</v>
      </c>
      <c r="F104" s="34" t="s">
        <v>39</v>
      </c>
      <c r="G104" s="34" t="s">
        <v>40</v>
      </c>
      <c r="H104" s="34" t="s">
        <v>41</v>
      </c>
    </row>
    <row r="105" spans="1:8" x14ac:dyDescent="0.25">
      <c r="A105" s="34" t="s">
        <v>180</v>
      </c>
      <c r="B105" s="38">
        <v>51414</v>
      </c>
      <c r="C105" s="34" t="s">
        <v>36</v>
      </c>
      <c r="D105" s="34" t="s">
        <v>132</v>
      </c>
      <c r="E105" s="34" t="s">
        <v>38</v>
      </c>
      <c r="F105" s="34" t="s">
        <v>39</v>
      </c>
      <c r="G105" s="34" t="s">
        <v>40</v>
      </c>
      <c r="H105" s="34" t="s">
        <v>41</v>
      </c>
    </row>
    <row r="106" spans="1:8" x14ac:dyDescent="0.25">
      <c r="A106" s="34" t="s">
        <v>181</v>
      </c>
      <c r="B106" s="38">
        <v>51526</v>
      </c>
      <c r="C106" s="34" t="s">
        <v>36</v>
      </c>
      <c r="D106" s="34" t="s">
        <v>132</v>
      </c>
      <c r="E106" s="34" t="s">
        <v>38</v>
      </c>
      <c r="F106" s="34" t="s">
        <v>39</v>
      </c>
      <c r="G106" s="34" t="s">
        <v>40</v>
      </c>
      <c r="H106" s="34" t="s">
        <v>41</v>
      </c>
    </row>
    <row r="107" spans="1:8" x14ac:dyDescent="0.25">
      <c r="A107" s="34" t="s">
        <v>182</v>
      </c>
      <c r="B107" s="38">
        <v>51527</v>
      </c>
      <c r="C107" s="34" t="s">
        <v>36</v>
      </c>
      <c r="D107" s="34" t="s">
        <v>132</v>
      </c>
      <c r="E107" s="34" t="s">
        <v>38</v>
      </c>
      <c r="F107" s="34" t="s">
        <v>39</v>
      </c>
      <c r="G107" s="34" t="s">
        <v>40</v>
      </c>
      <c r="H107" s="34" t="s">
        <v>41</v>
      </c>
    </row>
    <row r="108" spans="1:8" x14ac:dyDescent="0.25">
      <c r="A108" s="34" t="s">
        <v>192</v>
      </c>
      <c r="B108" s="38">
        <v>51410</v>
      </c>
      <c r="C108" s="34" t="s">
        <v>36</v>
      </c>
      <c r="D108" s="34" t="s">
        <v>132</v>
      </c>
      <c r="E108" s="34" t="s">
        <v>38</v>
      </c>
      <c r="F108" s="34" t="s">
        <v>39</v>
      </c>
      <c r="G108" s="34" t="s">
        <v>40</v>
      </c>
      <c r="H108" s="34" t="s">
        <v>41</v>
      </c>
    </row>
    <row r="109" spans="1:8" x14ac:dyDescent="0.25">
      <c r="A109" s="34" t="s">
        <v>190</v>
      </c>
      <c r="B109" s="38">
        <v>51412</v>
      </c>
      <c r="C109" s="34" t="s">
        <v>36</v>
      </c>
      <c r="D109" s="34" t="s">
        <v>132</v>
      </c>
      <c r="E109" s="34" t="s">
        <v>38</v>
      </c>
      <c r="F109" s="34" t="s">
        <v>39</v>
      </c>
      <c r="G109" s="34" t="s">
        <v>40</v>
      </c>
      <c r="H109" s="34" t="s">
        <v>41</v>
      </c>
    </row>
    <row r="110" spans="1:8" x14ac:dyDescent="0.25">
      <c r="A110" s="34" t="s">
        <v>191</v>
      </c>
      <c r="B110" s="38">
        <v>51406</v>
      </c>
      <c r="C110" s="34" t="s">
        <v>36</v>
      </c>
      <c r="D110" s="34" t="s">
        <v>132</v>
      </c>
      <c r="E110" s="34" t="s">
        <v>38</v>
      </c>
      <c r="F110" s="34" t="s">
        <v>39</v>
      </c>
      <c r="G110" s="34" t="s">
        <v>40</v>
      </c>
      <c r="H110" s="34" t="s">
        <v>41</v>
      </c>
    </row>
    <row r="111" spans="1:8" x14ac:dyDescent="0.25">
      <c r="A111" s="34" t="s">
        <v>186</v>
      </c>
      <c r="B111" s="38">
        <v>51534</v>
      </c>
      <c r="C111" s="34" t="s">
        <v>36</v>
      </c>
      <c r="D111" s="34" t="s">
        <v>132</v>
      </c>
      <c r="E111" s="34" t="s">
        <v>38</v>
      </c>
      <c r="F111" s="34" t="s">
        <v>39</v>
      </c>
      <c r="G111" s="34" t="s">
        <v>40</v>
      </c>
      <c r="H111" s="34" t="s">
        <v>41</v>
      </c>
    </row>
    <row r="112" spans="1:8" x14ac:dyDescent="0.25">
      <c r="A112" s="34" t="s">
        <v>183</v>
      </c>
      <c r="B112" s="38">
        <v>51520</v>
      </c>
      <c r="C112" s="34" t="s">
        <v>36</v>
      </c>
      <c r="D112" s="34" t="s">
        <v>132</v>
      </c>
      <c r="E112" s="34" t="s">
        <v>38</v>
      </c>
      <c r="F112" s="34" t="s">
        <v>39</v>
      </c>
      <c r="G112" s="34" t="s">
        <v>40</v>
      </c>
      <c r="H112" s="34" t="s">
        <v>41</v>
      </c>
    </row>
    <row r="113" spans="1:8" x14ac:dyDescent="0.25">
      <c r="A113" s="34" t="s">
        <v>184</v>
      </c>
      <c r="B113" s="38">
        <v>51533</v>
      </c>
      <c r="C113" s="34" t="s">
        <v>36</v>
      </c>
      <c r="D113" s="34" t="s">
        <v>132</v>
      </c>
      <c r="E113" s="34" t="s">
        <v>38</v>
      </c>
      <c r="F113" s="34" t="s">
        <v>39</v>
      </c>
      <c r="G113" s="34" t="s">
        <v>40</v>
      </c>
      <c r="H113" s="34" t="s">
        <v>41</v>
      </c>
    </row>
    <row r="114" spans="1:8" x14ac:dyDescent="0.25">
      <c r="A114" s="34" t="s">
        <v>185</v>
      </c>
      <c r="B114" s="38">
        <v>51521</v>
      </c>
      <c r="C114" s="34" t="s">
        <v>36</v>
      </c>
      <c r="D114" s="34" t="s">
        <v>132</v>
      </c>
      <c r="E114" s="34" t="s">
        <v>38</v>
      </c>
      <c r="F114" s="34" t="s">
        <v>39</v>
      </c>
      <c r="G114" s="34" t="s">
        <v>40</v>
      </c>
      <c r="H114" s="34" t="s">
        <v>41</v>
      </c>
    </row>
    <row r="115" spans="1:8" x14ac:dyDescent="0.25">
      <c r="A115" s="34" t="s">
        <v>189</v>
      </c>
      <c r="B115" s="38">
        <v>57828</v>
      </c>
      <c r="C115" s="34" t="s">
        <v>36</v>
      </c>
      <c r="D115" s="34" t="s">
        <v>132</v>
      </c>
      <c r="E115" s="34" t="s">
        <v>38</v>
      </c>
      <c r="F115" s="34" t="s">
        <v>39</v>
      </c>
      <c r="G115" s="34" t="s">
        <v>40</v>
      </c>
      <c r="H115" s="34" t="s">
        <v>41</v>
      </c>
    </row>
    <row r="116" spans="1:8" x14ac:dyDescent="0.25">
      <c r="A116" s="34" t="s">
        <v>193</v>
      </c>
      <c r="B116" s="38">
        <v>51417</v>
      </c>
      <c r="C116" s="34" t="s">
        <v>45</v>
      </c>
      <c r="D116" s="34" t="s">
        <v>132</v>
      </c>
      <c r="E116" s="34" t="s">
        <v>38</v>
      </c>
      <c r="F116" s="34" t="s">
        <v>39</v>
      </c>
      <c r="G116" s="34" t="s">
        <v>40</v>
      </c>
      <c r="H116" s="34" t="s">
        <v>41</v>
      </c>
    </row>
    <row r="117" spans="1:8" x14ac:dyDescent="0.25">
      <c r="A117" s="34" t="s">
        <v>194</v>
      </c>
      <c r="B117" s="38">
        <v>51418</v>
      </c>
      <c r="C117" s="34" t="s">
        <v>45</v>
      </c>
      <c r="D117" s="34" t="s">
        <v>132</v>
      </c>
      <c r="E117" s="34" t="s">
        <v>38</v>
      </c>
      <c r="F117" s="34" t="s">
        <v>39</v>
      </c>
      <c r="G117" s="34" t="s">
        <v>40</v>
      </c>
      <c r="H117" s="34" t="s">
        <v>41</v>
      </c>
    </row>
    <row r="118" spans="1:8" x14ac:dyDescent="0.25">
      <c r="A118" s="34" t="s">
        <v>195</v>
      </c>
      <c r="B118" s="38">
        <v>51429</v>
      </c>
      <c r="C118" s="34" t="s">
        <v>36</v>
      </c>
      <c r="D118" s="34" t="s">
        <v>132</v>
      </c>
      <c r="E118" s="34" t="s">
        <v>38</v>
      </c>
      <c r="F118" s="34" t="s">
        <v>39</v>
      </c>
      <c r="G118" s="34" t="s">
        <v>40</v>
      </c>
      <c r="H118" s="34" t="s">
        <v>41</v>
      </c>
    </row>
    <row r="119" spans="1:8" x14ac:dyDescent="0.25">
      <c r="A119" s="34" t="s">
        <v>196</v>
      </c>
      <c r="B119" s="38">
        <v>53510</v>
      </c>
      <c r="C119" s="34" t="s">
        <v>36</v>
      </c>
      <c r="D119" s="34" t="s">
        <v>197</v>
      </c>
      <c r="E119" s="34" t="s">
        <v>38</v>
      </c>
      <c r="F119" s="34" t="s">
        <v>39</v>
      </c>
      <c r="G119" s="34" t="s">
        <v>40</v>
      </c>
      <c r="H119" s="34" t="s">
        <v>41</v>
      </c>
    </row>
    <row r="120" spans="1:8" x14ac:dyDescent="0.25">
      <c r="A120" s="34" t="s">
        <v>198</v>
      </c>
      <c r="B120" s="38">
        <v>51502</v>
      </c>
      <c r="C120" s="34" t="s">
        <v>36</v>
      </c>
      <c r="D120" s="34" t="s">
        <v>199</v>
      </c>
      <c r="E120" s="34" t="s">
        <v>38</v>
      </c>
      <c r="F120" s="34" t="s">
        <v>39</v>
      </c>
      <c r="G120" s="34" t="s">
        <v>40</v>
      </c>
      <c r="H120" s="34" t="s">
        <v>41</v>
      </c>
    </row>
    <row r="121" spans="1:8" x14ac:dyDescent="0.25">
      <c r="A121" s="34" t="s">
        <v>201</v>
      </c>
      <c r="B121" s="38">
        <v>51612</v>
      </c>
      <c r="C121" s="34" t="s">
        <v>36</v>
      </c>
      <c r="D121" s="34" t="s">
        <v>200</v>
      </c>
      <c r="E121" s="34" t="s">
        <v>38</v>
      </c>
      <c r="F121" s="34" t="s">
        <v>39</v>
      </c>
      <c r="G121" s="34" t="s">
        <v>40</v>
      </c>
      <c r="H121" s="34" t="s">
        <v>41</v>
      </c>
    </row>
    <row r="122" spans="1:8" x14ac:dyDescent="0.25">
      <c r="A122" s="34" t="s">
        <v>202</v>
      </c>
      <c r="B122" s="38">
        <v>51613</v>
      </c>
      <c r="C122" s="34" t="s">
        <v>36</v>
      </c>
      <c r="D122" s="34" t="s">
        <v>200</v>
      </c>
      <c r="E122" s="34" t="s">
        <v>38</v>
      </c>
      <c r="F122" s="34" t="s">
        <v>39</v>
      </c>
      <c r="G122" s="34" t="s">
        <v>40</v>
      </c>
      <c r="H122" s="34" t="s">
        <v>41</v>
      </c>
    </row>
    <row r="123" spans="1:8" x14ac:dyDescent="0.25">
      <c r="A123" s="34" t="s">
        <v>203</v>
      </c>
      <c r="B123" s="38">
        <v>51611</v>
      </c>
      <c r="C123" s="34" t="s">
        <v>36</v>
      </c>
      <c r="D123" s="34" t="s">
        <v>200</v>
      </c>
      <c r="E123" s="34" t="s">
        <v>38</v>
      </c>
      <c r="F123" s="34" t="s">
        <v>39</v>
      </c>
      <c r="G123" s="34" t="s">
        <v>40</v>
      </c>
      <c r="H123" s="34" t="s">
        <v>41</v>
      </c>
    </row>
    <row r="124" spans="1:8" x14ac:dyDescent="0.25">
      <c r="A124" s="34" t="s">
        <v>204</v>
      </c>
      <c r="B124" s="38">
        <v>51609</v>
      </c>
      <c r="C124" s="34" t="s">
        <v>36</v>
      </c>
      <c r="D124" s="34" t="s">
        <v>200</v>
      </c>
      <c r="E124" s="34" t="s">
        <v>38</v>
      </c>
      <c r="F124" s="34" t="s">
        <v>39</v>
      </c>
      <c r="G124" s="34" t="s">
        <v>40</v>
      </c>
      <c r="H124" s="34" t="s">
        <v>41</v>
      </c>
    </row>
    <row r="125" spans="1:8" x14ac:dyDescent="0.25">
      <c r="A125" s="34" t="s">
        <v>207</v>
      </c>
      <c r="B125" s="38">
        <v>51905</v>
      </c>
      <c r="C125" s="34" t="s">
        <v>36</v>
      </c>
      <c r="D125" s="34" t="s">
        <v>206</v>
      </c>
      <c r="E125" s="34" t="s">
        <v>38</v>
      </c>
      <c r="F125" s="34" t="s">
        <v>39</v>
      </c>
      <c r="G125" s="34" t="s">
        <v>40</v>
      </c>
      <c r="H125" s="34" t="s">
        <v>41</v>
      </c>
    </row>
    <row r="126" spans="1:8" x14ac:dyDescent="0.25">
      <c r="A126" s="34" t="s">
        <v>208</v>
      </c>
      <c r="B126" s="38">
        <v>51904</v>
      </c>
      <c r="C126" s="34" t="s">
        <v>36</v>
      </c>
      <c r="D126" s="34" t="s">
        <v>206</v>
      </c>
      <c r="E126" s="34" t="s">
        <v>38</v>
      </c>
      <c r="F126" s="34" t="s">
        <v>39</v>
      </c>
      <c r="G126" s="34" t="s">
        <v>40</v>
      </c>
      <c r="H126" s="34" t="s">
        <v>41</v>
      </c>
    </row>
    <row r="127" spans="1:8" x14ac:dyDescent="0.25">
      <c r="A127" s="34" t="s">
        <v>212</v>
      </c>
      <c r="B127" s="38">
        <v>51911</v>
      </c>
      <c r="C127" s="34" t="s">
        <v>36</v>
      </c>
      <c r="D127" s="34" t="s">
        <v>206</v>
      </c>
      <c r="E127" s="34" t="s">
        <v>38</v>
      </c>
      <c r="F127" s="34" t="s">
        <v>39</v>
      </c>
      <c r="G127" s="34" t="s">
        <v>40</v>
      </c>
      <c r="H127" s="34"/>
    </row>
    <row r="128" spans="1:8" x14ac:dyDescent="0.25">
      <c r="A128" s="34" t="s">
        <v>209</v>
      </c>
      <c r="B128" s="38">
        <v>51902</v>
      </c>
      <c r="C128" s="34" t="s">
        <v>36</v>
      </c>
      <c r="D128" s="34" t="s">
        <v>206</v>
      </c>
      <c r="E128" s="34" t="s">
        <v>38</v>
      </c>
      <c r="F128" s="34" t="s">
        <v>39</v>
      </c>
      <c r="G128" s="34" t="s">
        <v>40</v>
      </c>
      <c r="H128" s="34" t="s">
        <v>41</v>
      </c>
    </row>
    <row r="129" spans="1:8" x14ac:dyDescent="0.25">
      <c r="A129" s="34" t="s">
        <v>213</v>
      </c>
      <c r="B129" s="38">
        <v>51909</v>
      </c>
      <c r="C129" s="34" t="s">
        <v>36</v>
      </c>
      <c r="D129" s="34" t="s">
        <v>206</v>
      </c>
      <c r="E129" s="34" t="s">
        <v>38</v>
      </c>
      <c r="F129" s="34" t="s">
        <v>39</v>
      </c>
      <c r="G129" s="34" t="s">
        <v>40</v>
      </c>
      <c r="H129" s="34"/>
    </row>
    <row r="130" spans="1:8" x14ac:dyDescent="0.25">
      <c r="A130" s="34" t="s">
        <v>214</v>
      </c>
      <c r="B130" s="38">
        <v>51908</v>
      </c>
      <c r="C130" s="34" t="s">
        <v>36</v>
      </c>
      <c r="D130" s="34" t="s">
        <v>206</v>
      </c>
      <c r="E130" s="34" t="s">
        <v>38</v>
      </c>
      <c r="F130" s="34" t="s">
        <v>39</v>
      </c>
      <c r="G130" s="34" t="s">
        <v>40</v>
      </c>
      <c r="H130" s="34"/>
    </row>
    <row r="131" spans="1:8" x14ac:dyDescent="0.25">
      <c r="A131" s="34" t="s">
        <v>210</v>
      </c>
      <c r="B131" s="38">
        <v>51913</v>
      </c>
      <c r="C131" s="34" t="s">
        <v>36</v>
      </c>
      <c r="D131" s="34" t="s">
        <v>206</v>
      </c>
      <c r="E131" s="34" t="s">
        <v>38</v>
      </c>
      <c r="F131" s="34" t="s">
        <v>39</v>
      </c>
      <c r="G131" s="34" t="s">
        <v>40</v>
      </c>
      <c r="H131" s="34" t="s">
        <v>41</v>
      </c>
    </row>
    <row r="132" spans="1:8" x14ac:dyDescent="0.25">
      <c r="A132" s="34" t="s">
        <v>215</v>
      </c>
      <c r="B132" s="38">
        <v>51907</v>
      </c>
      <c r="C132" s="34" t="s">
        <v>36</v>
      </c>
      <c r="D132" s="34" t="s">
        <v>206</v>
      </c>
      <c r="E132" s="34" t="s">
        <v>38</v>
      </c>
      <c r="F132" s="34" t="s">
        <v>39</v>
      </c>
      <c r="G132" s="34" t="s">
        <v>40</v>
      </c>
      <c r="H132" s="34"/>
    </row>
    <row r="133" spans="1:8" x14ac:dyDescent="0.25">
      <c r="A133" s="34" t="s">
        <v>211</v>
      </c>
      <c r="B133" s="38">
        <v>51901</v>
      </c>
      <c r="C133" s="34" t="s">
        <v>36</v>
      </c>
      <c r="D133" s="34" t="s">
        <v>206</v>
      </c>
      <c r="E133" s="34" t="s">
        <v>38</v>
      </c>
      <c r="F133" s="34" t="s">
        <v>39</v>
      </c>
      <c r="G133" s="34" t="s">
        <v>40</v>
      </c>
      <c r="H133" s="34" t="s">
        <v>41</v>
      </c>
    </row>
    <row r="134" spans="1:8" x14ac:dyDescent="0.25">
      <c r="A134" s="34" t="s">
        <v>205</v>
      </c>
      <c r="B134" s="38">
        <v>51906</v>
      </c>
      <c r="C134" s="34" t="s">
        <v>36</v>
      </c>
      <c r="D134" s="34" t="s">
        <v>206</v>
      </c>
      <c r="E134" s="34" t="s">
        <v>38</v>
      </c>
      <c r="F134" s="34" t="s">
        <v>39</v>
      </c>
      <c r="G134" s="34" t="s">
        <v>40</v>
      </c>
      <c r="H134" s="34" t="s">
        <v>41</v>
      </c>
    </row>
    <row r="135" spans="1:8" x14ac:dyDescent="0.25">
      <c r="A135" s="34" t="s">
        <v>219</v>
      </c>
      <c r="B135" s="38">
        <v>52005</v>
      </c>
      <c r="C135" s="34" t="s">
        <v>36</v>
      </c>
      <c r="D135" s="34" t="s">
        <v>216</v>
      </c>
      <c r="E135" s="34" t="s">
        <v>38</v>
      </c>
      <c r="F135" s="34" t="s">
        <v>39</v>
      </c>
      <c r="G135" s="34" t="s">
        <v>40</v>
      </c>
      <c r="H135" s="34" t="s">
        <v>41</v>
      </c>
    </row>
    <row r="136" spans="1:8" x14ac:dyDescent="0.25">
      <c r="A136" s="34" t="s">
        <v>220</v>
      </c>
      <c r="B136" s="38">
        <v>52004</v>
      </c>
      <c r="C136" s="34" t="s">
        <v>36</v>
      </c>
      <c r="D136" s="34" t="s">
        <v>216</v>
      </c>
      <c r="E136" s="34" t="s">
        <v>38</v>
      </c>
      <c r="F136" s="34" t="s">
        <v>39</v>
      </c>
      <c r="G136" s="34" t="s">
        <v>40</v>
      </c>
      <c r="H136" s="34" t="s">
        <v>41</v>
      </c>
    </row>
    <row r="137" spans="1:8" x14ac:dyDescent="0.25">
      <c r="A137" s="34" t="s">
        <v>218</v>
      </c>
      <c r="B137" s="38">
        <v>52002</v>
      </c>
      <c r="C137" s="34" t="s">
        <v>36</v>
      </c>
      <c r="D137" s="34" t="s">
        <v>216</v>
      </c>
      <c r="E137" s="34" t="s">
        <v>38</v>
      </c>
      <c r="F137" s="34" t="s">
        <v>39</v>
      </c>
      <c r="G137" s="34" t="s">
        <v>40</v>
      </c>
      <c r="H137" s="34" t="s">
        <v>41</v>
      </c>
    </row>
    <row r="138" spans="1:8" x14ac:dyDescent="0.25">
      <c r="A138" s="34" t="s">
        <v>217</v>
      </c>
      <c r="B138" s="38">
        <v>52001</v>
      </c>
      <c r="C138" s="34" t="s">
        <v>36</v>
      </c>
      <c r="D138" s="34" t="s">
        <v>216</v>
      </c>
      <c r="E138" s="34" t="s">
        <v>38</v>
      </c>
      <c r="F138" s="34" t="s">
        <v>39</v>
      </c>
      <c r="G138" s="34" t="s">
        <v>40</v>
      </c>
      <c r="H138" s="34" t="s">
        <v>41</v>
      </c>
    </row>
    <row r="139" spans="1:8" x14ac:dyDescent="0.25">
      <c r="A139" s="34" t="s">
        <v>221</v>
      </c>
      <c r="B139" s="38">
        <v>55201</v>
      </c>
      <c r="C139" s="34" t="s">
        <v>36</v>
      </c>
      <c r="D139" s="34" t="s">
        <v>222</v>
      </c>
      <c r="E139" s="34" t="s">
        <v>38</v>
      </c>
      <c r="F139" s="34" t="s">
        <v>39</v>
      </c>
      <c r="G139" s="34" t="s">
        <v>40</v>
      </c>
      <c r="H139" s="34" t="s">
        <v>41</v>
      </c>
    </row>
    <row r="140" spans="1:8" x14ac:dyDescent="0.25">
      <c r="A140" s="34" t="s">
        <v>223</v>
      </c>
      <c r="B140" s="38">
        <v>55202</v>
      </c>
      <c r="C140" s="34" t="s">
        <v>36</v>
      </c>
      <c r="D140" s="34" t="s">
        <v>222</v>
      </c>
      <c r="E140" s="34" t="s">
        <v>38</v>
      </c>
      <c r="F140" s="34" t="s">
        <v>39</v>
      </c>
      <c r="G140" s="34" t="s">
        <v>40</v>
      </c>
      <c r="H140" s="34" t="s">
        <v>41</v>
      </c>
    </row>
    <row r="141" spans="1:8" x14ac:dyDescent="0.25">
      <c r="A141" s="34" t="s">
        <v>224</v>
      </c>
      <c r="B141" s="38">
        <v>55204</v>
      </c>
      <c r="C141" s="34" t="s">
        <v>36</v>
      </c>
      <c r="D141" s="34" t="s">
        <v>222</v>
      </c>
      <c r="E141" s="34" t="s">
        <v>38</v>
      </c>
      <c r="F141" s="34" t="s">
        <v>39</v>
      </c>
      <c r="G141" s="34" t="s">
        <v>40</v>
      </c>
      <c r="H141" s="34" t="s">
        <v>41</v>
      </c>
    </row>
    <row r="142" spans="1:8" x14ac:dyDescent="0.25">
      <c r="A142" s="34" t="s">
        <v>225</v>
      </c>
      <c r="B142" s="38">
        <v>55401</v>
      </c>
      <c r="C142" s="34" t="s">
        <v>36</v>
      </c>
      <c r="D142" s="34" t="s">
        <v>175</v>
      </c>
      <c r="E142" s="34" t="s">
        <v>38</v>
      </c>
      <c r="F142" s="34" t="s">
        <v>39</v>
      </c>
      <c r="G142" s="34" t="s">
        <v>40</v>
      </c>
      <c r="H142" s="34" t="s">
        <v>41</v>
      </c>
    </row>
    <row r="143" spans="1:8" x14ac:dyDescent="0.25">
      <c r="A143" s="34" t="s">
        <v>176</v>
      </c>
      <c r="B143" s="38">
        <v>57807</v>
      </c>
      <c r="C143" s="34" t="s">
        <v>36</v>
      </c>
      <c r="D143" s="34" t="s">
        <v>175</v>
      </c>
      <c r="E143" s="34" t="s">
        <v>38</v>
      </c>
      <c r="F143" s="34" t="s">
        <v>39</v>
      </c>
      <c r="G143" s="34" t="s">
        <v>40</v>
      </c>
      <c r="H143" s="34" t="s">
        <v>41</v>
      </c>
    </row>
    <row r="144" spans="1:8" x14ac:dyDescent="0.25">
      <c r="A144" s="34" t="s">
        <v>174</v>
      </c>
      <c r="B144" s="38">
        <v>51423</v>
      </c>
      <c r="C144" s="34" t="s">
        <v>36</v>
      </c>
      <c r="D144" s="34" t="s">
        <v>175</v>
      </c>
      <c r="E144" s="34" t="s">
        <v>38</v>
      </c>
      <c r="F144" s="34" t="s">
        <v>39</v>
      </c>
      <c r="G144" s="34" t="s">
        <v>40</v>
      </c>
      <c r="H144" s="34" t="s">
        <v>41</v>
      </c>
    </row>
    <row r="145" spans="1:8" x14ac:dyDescent="0.25">
      <c r="A145" s="34" t="s">
        <v>226</v>
      </c>
      <c r="B145" s="38">
        <v>55400</v>
      </c>
      <c r="C145" s="34" t="s">
        <v>36</v>
      </c>
      <c r="D145" s="34" t="s">
        <v>175</v>
      </c>
      <c r="E145" s="34" t="s">
        <v>38</v>
      </c>
      <c r="F145" s="34" t="s">
        <v>39</v>
      </c>
      <c r="G145" s="34" t="s">
        <v>40</v>
      </c>
      <c r="H145" s="34" t="s">
        <v>41</v>
      </c>
    </row>
    <row r="146" spans="1:8" x14ac:dyDescent="0.25">
      <c r="A146" s="34" t="s">
        <v>187</v>
      </c>
      <c r="B146" s="38">
        <v>57827</v>
      </c>
      <c r="C146" s="34" t="s">
        <v>36</v>
      </c>
      <c r="D146" s="34" t="s">
        <v>175</v>
      </c>
      <c r="E146" s="34" t="s">
        <v>38</v>
      </c>
      <c r="F146" s="34" t="s">
        <v>39</v>
      </c>
      <c r="G146" s="34" t="s">
        <v>40</v>
      </c>
      <c r="H146" s="34" t="s">
        <v>188</v>
      </c>
    </row>
    <row r="147" spans="1:8" x14ac:dyDescent="0.25">
      <c r="A147" s="34" t="s">
        <v>228</v>
      </c>
      <c r="B147" s="38">
        <v>52105</v>
      </c>
      <c r="C147" s="34" t="s">
        <v>79</v>
      </c>
      <c r="D147" s="34" t="s">
        <v>227</v>
      </c>
      <c r="E147" s="34" t="s">
        <v>38</v>
      </c>
      <c r="F147" s="34" t="s">
        <v>39</v>
      </c>
      <c r="G147" s="34" t="s">
        <v>40</v>
      </c>
      <c r="H147" s="34" t="s">
        <v>41</v>
      </c>
    </row>
    <row r="148" spans="1:8" x14ac:dyDescent="0.25">
      <c r="A148" s="34" t="s">
        <v>233</v>
      </c>
      <c r="B148" s="38">
        <v>52208</v>
      </c>
      <c r="C148" s="34" t="s">
        <v>102</v>
      </c>
      <c r="D148" s="34" t="s">
        <v>229</v>
      </c>
      <c r="E148" s="34" t="s">
        <v>38</v>
      </c>
      <c r="F148" s="34" t="s">
        <v>39</v>
      </c>
      <c r="G148" s="34" t="s">
        <v>40</v>
      </c>
      <c r="H148" s="34" t="s">
        <v>41</v>
      </c>
    </row>
    <row r="149" spans="1:8" x14ac:dyDescent="0.25">
      <c r="A149" s="34" t="s">
        <v>230</v>
      </c>
      <c r="B149" s="38">
        <v>52204</v>
      </c>
      <c r="C149" s="34" t="s">
        <v>102</v>
      </c>
      <c r="D149" s="34" t="s">
        <v>229</v>
      </c>
      <c r="E149" s="34" t="s">
        <v>38</v>
      </c>
      <c r="F149" s="34" t="s">
        <v>39</v>
      </c>
      <c r="G149" s="34" t="s">
        <v>40</v>
      </c>
      <c r="H149" s="34" t="s">
        <v>41</v>
      </c>
    </row>
    <row r="150" spans="1:8" x14ac:dyDescent="0.25">
      <c r="A150" s="34" t="s">
        <v>232</v>
      </c>
      <c r="B150" s="38">
        <v>52210</v>
      </c>
      <c r="C150" s="34" t="s">
        <v>102</v>
      </c>
      <c r="D150" s="34" t="s">
        <v>229</v>
      </c>
      <c r="E150" s="34" t="s">
        <v>38</v>
      </c>
      <c r="F150" s="34" t="s">
        <v>39</v>
      </c>
      <c r="G150" s="34" t="s">
        <v>40</v>
      </c>
      <c r="H150" s="34" t="s">
        <v>41</v>
      </c>
    </row>
    <row r="151" spans="1:8" x14ac:dyDescent="0.25">
      <c r="A151" s="34" t="s">
        <v>235</v>
      </c>
      <c r="B151" s="38">
        <v>50403</v>
      </c>
      <c r="C151" s="34" t="s">
        <v>36</v>
      </c>
      <c r="D151" s="34" t="s">
        <v>47</v>
      </c>
      <c r="E151" s="34" t="s">
        <v>38</v>
      </c>
      <c r="F151" s="34" t="s">
        <v>39</v>
      </c>
      <c r="G151" s="34" t="s">
        <v>40</v>
      </c>
      <c r="H151" s="34" t="s">
        <v>41</v>
      </c>
    </row>
    <row r="152" spans="1:8" x14ac:dyDescent="0.25">
      <c r="A152" s="34" t="s">
        <v>236</v>
      </c>
      <c r="B152" s="38">
        <v>52401</v>
      </c>
      <c r="C152" s="34" t="s">
        <v>36</v>
      </c>
      <c r="D152" s="34" t="s">
        <v>237</v>
      </c>
      <c r="E152" s="34" t="s">
        <v>38</v>
      </c>
      <c r="F152" s="34" t="s">
        <v>39</v>
      </c>
      <c r="G152" s="34" t="s">
        <v>40</v>
      </c>
      <c r="H152" s="34" t="s">
        <v>41</v>
      </c>
    </row>
    <row r="153" spans="1:8" x14ac:dyDescent="0.25">
      <c r="A153" s="34" t="s">
        <v>238</v>
      </c>
      <c r="B153" s="38">
        <v>52307</v>
      </c>
      <c r="C153" s="34" t="s">
        <v>36</v>
      </c>
      <c r="D153" s="34" t="s">
        <v>239</v>
      </c>
      <c r="E153" s="34" t="s">
        <v>38</v>
      </c>
      <c r="F153" s="34" t="s">
        <v>39</v>
      </c>
      <c r="G153" s="34" t="s">
        <v>40</v>
      </c>
      <c r="H153" s="34" t="s">
        <v>41</v>
      </c>
    </row>
    <row r="154" spans="1:8" x14ac:dyDescent="0.25">
      <c r="A154" s="34" t="s">
        <v>240</v>
      </c>
      <c r="B154" s="38">
        <v>52303</v>
      </c>
      <c r="C154" s="34" t="s">
        <v>36</v>
      </c>
      <c r="D154" s="34" t="s">
        <v>239</v>
      </c>
      <c r="E154" s="34" t="s">
        <v>38</v>
      </c>
      <c r="F154" s="34" t="s">
        <v>39</v>
      </c>
      <c r="G154" s="34" t="s">
        <v>40</v>
      </c>
      <c r="H154" s="34" t="s">
        <v>41</v>
      </c>
    </row>
    <row r="155" spans="1:8" x14ac:dyDescent="0.25">
      <c r="A155" s="34" t="s">
        <v>241</v>
      </c>
      <c r="B155" s="38">
        <v>52503</v>
      </c>
      <c r="C155" s="34" t="s">
        <v>36</v>
      </c>
      <c r="D155" s="34" t="s">
        <v>242</v>
      </c>
      <c r="E155" s="34" t="s">
        <v>38</v>
      </c>
      <c r="F155" s="34" t="s">
        <v>96</v>
      </c>
      <c r="G155" s="34" t="s">
        <v>40</v>
      </c>
      <c r="H155" s="34" t="s">
        <v>243</v>
      </c>
    </row>
    <row r="156" spans="1:8" x14ac:dyDescent="0.25">
      <c r="A156" s="34" t="s">
        <v>244</v>
      </c>
      <c r="B156" s="38">
        <v>52509</v>
      </c>
      <c r="C156" s="34" t="s">
        <v>45</v>
      </c>
      <c r="D156" s="34" t="s">
        <v>242</v>
      </c>
      <c r="E156" s="34" t="s">
        <v>38</v>
      </c>
      <c r="F156" s="34" t="s">
        <v>39</v>
      </c>
      <c r="G156" s="34" t="s">
        <v>40</v>
      </c>
      <c r="H156" s="34" t="s">
        <v>41</v>
      </c>
    </row>
    <row r="157" spans="1:8" x14ac:dyDescent="0.25">
      <c r="A157" s="34" t="s">
        <v>245</v>
      </c>
      <c r="B157" s="38">
        <v>52602</v>
      </c>
      <c r="C157" s="34" t="s">
        <v>36</v>
      </c>
      <c r="D157" s="34" t="s">
        <v>246</v>
      </c>
      <c r="E157" s="34" t="s">
        <v>38</v>
      </c>
      <c r="F157" s="34" t="s">
        <v>96</v>
      </c>
      <c r="G157" s="34" t="s">
        <v>40</v>
      </c>
      <c r="H157" s="34" t="s">
        <v>247</v>
      </c>
    </row>
    <row r="158" spans="1:8" x14ac:dyDescent="0.25">
      <c r="A158" s="34" t="s">
        <v>248</v>
      </c>
      <c r="B158" s="38">
        <v>52613</v>
      </c>
      <c r="C158" s="34" t="s">
        <v>36</v>
      </c>
      <c r="D158" s="34" t="s">
        <v>246</v>
      </c>
      <c r="E158" s="34" t="s">
        <v>38</v>
      </c>
      <c r="F158" s="34" t="s">
        <v>39</v>
      </c>
      <c r="G158" s="34" t="s">
        <v>40</v>
      </c>
      <c r="H158" s="34" t="s">
        <v>41</v>
      </c>
    </row>
    <row r="159" spans="1:8" x14ac:dyDescent="0.25">
      <c r="A159" s="34" t="s">
        <v>250</v>
      </c>
      <c r="B159" s="38">
        <v>52616</v>
      </c>
      <c r="C159" s="34" t="s">
        <v>45</v>
      </c>
      <c r="D159" s="34" t="s">
        <v>246</v>
      </c>
      <c r="E159" s="34" t="s">
        <v>38</v>
      </c>
      <c r="F159" s="34" t="s">
        <v>39</v>
      </c>
      <c r="G159" s="34" t="s">
        <v>40</v>
      </c>
      <c r="H159" s="34" t="s">
        <v>41</v>
      </c>
    </row>
    <row r="160" spans="1:8" x14ac:dyDescent="0.25">
      <c r="A160" s="34" t="s">
        <v>251</v>
      </c>
      <c r="B160" s="38">
        <v>52605</v>
      </c>
      <c r="C160" s="34" t="s">
        <v>36</v>
      </c>
      <c r="D160" s="34" t="s">
        <v>246</v>
      </c>
      <c r="E160" s="34" t="s">
        <v>38</v>
      </c>
      <c r="F160" s="34" t="s">
        <v>39</v>
      </c>
      <c r="G160" s="34" t="s">
        <v>40</v>
      </c>
      <c r="H160" s="34" t="s">
        <v>41</v>
      </c>
    </row>
    <row r="161" spans="1:8" x14ac:dyDescent="0.25">
      <c r="A161" s="34" t="s">
        <v>249</v>
      </c>
      <c r="B161" s="38">
        <v>52609</v>
      </c>
      <c r="C161" s="34" t="s">
        <v>36</v>
      </c>
      <c r="D161" s="34" t="s">
        <v>246</v>
      </c>
      <c r="E161" s="34" t="s">
        <v>38</v>
      </c>
      <c r="F161" s="34" t="s">
        <v>39</v>
      </c>
      <c r="G161" s="34" t="s">
        <v>40</v>
      </c>
      <c r="H161" s="34" t="s">
        <v>41</v>
      </c>
    </row>
    <row r="162" spans="1:8" x14ac:dyDescent="0.25">
      <c r="A162" s="34" t="s">
        <v>253</v>
      </c>
      <c r="B162" s="38">
        <v>52709</v>
      </c>
      <c r="C162" s="34" t="s">
        <v>36</v>
      </c>
      <c r="D162" s="34" t="s">
        <v>252</v>
      </c>
      <c r="E162" s="34" t="s">
        <v>38</v>
      </c>
      <c r="F162" s="34" t="s">
        <v>39</v>
      </c>
      <c r="G162" s="34" t="s">
        <v>40</v>
      </c>
      <c r="H162" s="34" t="s">
        <v>41</v>
      </c>
    </row>
    <row r="163" spans="1:8" x14ac:dyDescent="0.25">
      <c r="A163" s="34" t="s">
        <v>254</v>
      </c>
      <c r="B163" s="38">
        <v>52702</v>
      </c>
      <c r="C163" s="34" t="s">
        <v>36</v>
      </c>
      <c r="D163" s="34" t="s">
        <v>252</v>
      </c>
      <c r="E163" s="34" t="s">
        <v>38</v>
      </c>
      <c r="F163" s="34" t="s">
        <v>39</v>
      </c>
      <c r="G163" s="34" t="s">
        <v>40</v>
      </c>
      <c r="H163" s="34" t="s">
        <v>41</v>
      </c>
    </row>
    <row r="164" spans="1:8" x14ac:dyDescent="0.25">
      <c r="A164" s="34" t="s">
        <v>255</v>
      </c>
      <c r="B164" s="38">
        <v>52704</v>
      </c>
      <c r="C164" s="34" t="s">
        <v>36</v>
      </c>
      <c r="D164" s="34" t="s">
        <v>252</v>
      </c>
      <c r="E164" s="34" t="s">
        <v>38</v>
      </c>
      <c r="F164" s="34" t="s">
        <v>39</v>
      </c>
      <c r="G164" s="34" t="s">
        <v>40</v>
      </c>
      <c r="H164" s="34" t="s">
        <v>41</v>
      </c>
    </row>
    <row r="165" spans="1:8" x14ac:dyDescent="0.25">
      <c r="A165" s="34" t="s">
        <v>256</v>
      </c>
      <c r="B165" s="38">
        <v>52708</v>
      </c>
      <c r="C165" s="34" t="s">
        <v>36</v>
      </c>
      <c r="D165" s="34" t="s">
        <v>252</v>
      </c>
      <c r="E165" s="34" t="s">
        <v>38</v>
      </c>
      <c r="F165" s="34" t="s">
        <v>39</v>
      </c>
      <c r="G165" s="34" t="s">
        <v>40</v>
      </c>
      <c r="H165" s="34" t="s">
        <v>41</v>
      </c>
    </row>
    <row r="166" spans="1:8" x14ac:dyDescent="0.25">
      <c r="A166" s="34" t="s">
        <v>257</v>
      </c>
      <c r="B166" s="38">
        <v>52713</v>
      </c>
      <c r="C166" s="34" t="s">
        <v>36</v>
      </c>
      <c r="D166" s="34" t="s">
        <v>252</v>
      </c>
      <c r="E166" s="34" t="s">
        <v>38</v>
      </c>
      <c r="F166" s="34" t="s">
        <v>39</v>
      </c>
      <c r="G166" s="34" t="s">
        <v>40</v>
      </c>
      <c r="H166" s="34" t="s">
        <v>41</v>
      </c>
    </row>
    <row r="167" spans="1:8" x14ac:dyDescent="0.25">
      <c r="A167" s="34" t="s">
        <v>258</v>
      </c>
      <c r="B167" s="38">
        <v>52712</v>
      </c>
      <c r="C167" s="34" t="s">
        <v>45</v>
      </c>
      <c r="D167" s="34" t="s">
        <v>252</v>
      </c>
      <c r="E167" s="34" t="s">
        <v>38</v>
      </c>
      <c r="F167" s="34" t="s">
        <v>39</v>
      </c>
      <c r="G167" s="34" t="s">
        <v>40</v>
      </c>
      <c r="H167" s="34" t="s">
        <v>41</v>
      </c>
    </row>
    <row r="168" spans="1:8" x14ac:dyDescent="0.25">
      <c r="A168" s="34" t="s">
        <v>259</v>
      </c>
      <c r="B168" s="38">
        <v>52705</v>
      </c>
      <c r="C168" s="34" t="s">
        <v>36</v>
      </c>
      <c r="D168" s="34" t="s">
        <v>252</v>
      </c>
      <c r="E168" s="34" t="s">
        <v>38</v>
      </c>
      <c r="F168" s="34" t="s">
        <v>39</v>
      </c>
      <c r="G168" s="34" t="s">
        <v>40</v>
      </c>
      <c r="H168" s="34" t="s">
        <v>41</v>
      </c>
    </row>
    <row r="169" spans="1:8" x14ac:dyDescent="0.25">
      <c r="A169" s="34" t="s">
        <v>260</v>
      </c>
      <c r="B169" s="38">
        <v>57821</v>
      </c>
      <c r="C169" s="34" t="s">
        <v>36</v>
      </c>
      <c r="D169" s="34" t="s">
        <v>252</v>
      </c>
      <c r="E169" s="34" t="s">
        <v>38</v>
      </c>
      <c r="F169" s="34" t="s">
        <v>39</v>
      </c>
      <c r="G169" s="34" t="s">
        <v>40</v>
      </c>
      <c r="H169" s="34" t="s">
        <v>41</v>
      </c>
    </row>
    <row r="170" spans="1:8" x14ac:dyDescent="0.25">
      <c r="A170" s="34" t="s">
        <v>261</v>
      </c>
      <c r="B170" s="38">
        <v>57820</v>
      </c>
      <c r="C170" s="34" t="s">
        <v>36</v>
      </c>
      <c r="D170" s="34" t="s">
        <v>252</v>
      </c>
      <c r="E170" s="34" t="s">
        <v>38</v>
      </c>
      <c r="F170" s="34" t="s">
        <v>39</v>
      </c>
      <c r="G170" s="34" t="s">
        <v>40</v>
      </c>
      <c r="H170" s="34" t="s">
        <v>41</v>
      </c>
    </row>
    <row r="171" spans="1:8" x14ac:dyDescent="0.25">
      <c r="A171" s="34" t="s">
        <v>263</v>
      </c>
      <c r="B171" s="38">
        <v>52707</v>
      </c>
      <c r="C171" s="34" t="s">
        <v>36</v>
      </c>
      <c r="D171" s="34" t="s">
        <v>252</v>
      </c>
      <c r="E171" s="34" t="s">
        <v>38</v>
      </c>
      <c r="F171" s="34" t="s">
        <v>39</v>
      </c>
      <c r="G171" s="34" t="s">
        <v>40</v>
      </c>
      <c r="H171" s="34" t="s">
        <v>41</v>
      </c>
    </row>
    <row r="172" spans="1:8" x14ac:dyDescent="0.25">
      <c r="A172" s="34" t="s">
        <v>262</v>
      </c>
      <c r="B172" s="38">
        <v>52701</v>
      </c>
      <c r="C172" s="34" t="s">
        <v>36</v>
      </c>
      <c r="D172" s="34" t="s">
        <v>252</v>
      </c>
      <c r="E172" s="34" t="s">
        <v>38</v>
      </c>
      <c r="F172" s="34" t="s">
        <v>39</v>
      </c>
      <c r="G172" s="34" t="s">
        <v>40</v>
      </c>
      <c r="H172" s="34" t="s">
        <v>41</v>
      </c>
    </row>
    <row r="173" spans="1:8" x14ac:dyDescent="0.25">
      <c r="A173" s="34" t="s">
        <v>264</v>
      </c>
      <c r="B173" s="38">
        <v>52710</v>
      </c>
      <c r="C173" s="34" t="s">
        <v>36</v>
      </c>
      <c r="D173" s="34" t="s">
        <v>252</v>
      </c>
      <c r="E173" s="34" t="s">
        <v>38</v>
      </c>
      <c r="F173" s="34" t="s">
        <v>39</v>
      </c>
      <c r="G173" s="34" t="s">
        <v>40</v>
      </c>
      <c r="H173" s="34" t="s">
        <v>41</v>
      </c>
    </row>
    <row r="174" spans="1:8" x14ac:dyDescent="0.25">
      <c r="A174" s="34" t="s">
        <v>265</v>
      </c>
      <c r="B174" s="38">
        <v>52706</v>
      </c>
      <c r="C174" s="34" t="s">
        <v>36</v>
      </c>
      <c r="D174" s="34" t="s">
        <v>252</v>
      </c>
      <c r="E174" s="34" t="s">
        <v>38</v>
      </c>
      <c r="F174" s="34" t="s">
        <v>39</v>
      </c>
      <c r="G174" s="34" t="s">
        <v>40</v>
      </c>
      <c r="H174" s="34" t="s">
        <v>41</v>
      </c>
    </row>
    <row r="175" spans="1:8" x14ac:dyDescent="0.25">
      <c r="A175" s="34" t="s">
        <v>266</v>
      </c>
      <c r="B175" s="38">
        <v>57814</v>
      </c>
      <c r="C175" s="34" t="s">
        <v>36</v>
      </c>
      <c r="D175" s="34" t="s">
        <v>252</v>
      </c>
      <c r="E175" s="34" t="s">
        <v>38</v>
      </c>
      <c r="F175" s="34" t="s">
        <v>39</v>
      </c>
      <c r="G175" s="34" t="s">
        <v>40</v>
      </c>
      <c r="H175" s="34" t="s">
        <v>41</v>
      </c>
    </row>
    <row r="176" spans="1:8" x14ac:dyDescent="0.25">
      <c r="A176" s="34" t="s">
        <v>267</v>
      </c>
      <c r="B176" s="38">
        <v>57824</v>
      </c>
      <c r="C176" s="34" t="s">
        <v>36</v>
      </c>
      <c r="D176" s="34" t="s">
        <v>252</v>
      </c>
      <c r="E176" s="34" t="s">
        <v>38</v>
      </c>
      <c r="F176" s="34" t="s">
        <v>39</v>
      </c>
      <c r="G176" s="34" t="s">
        <v>40</v>
      </c>
      <c r="H176" s="34" t="s">
        <v>41</v>
      </c>
    </row>
    <row r="177" spans="1:8" x14ac:dyDescent="0.25">
      <c r="A177" s="34" t="s">
        <v>268</v>
      </c>
      <c r="B177" s="38">
        <v>57826</v>
      </c>
      <c r="C177" s="34" t="s">
        <v>36</v>
      </c>
      <c r="D177" s="34" t="s">
        <v>252</v>
      </c>
      <c r="E177" s="34" t="s">
        <v>38</v>
      </c>
      <c r="F177" s="34" t="s">
        <v>39</v>
      </c>
      <c r="G177" s="34" t="s">
        <v>40</v>
      </c>
      <c r="H177" s="34" t="s">
        <v>41</v>
      </c>
    </row>
    <row r="178" spans="1:8" x14ac:dyDescent="0.25">
      <c r="A178" s="34" t="s">
        <v>269</v>
      </c>
      <c r="B178" s="38">
        <v>52751</v>
      </c>
      <c r="C178" s="34" t="s">
        <v>36</v>
      </c>
      <c r="D178" s="34" t="s">
        <v>270</v>
      </c>
      <c r="E178" s="34" t="s">
        <v>38</v>
      </c>
      <c r="F178" s="34" t="s">
        <v>96</v>
      </c>
      <c r="G178" s="34" t="s">
        <v>40</v>
      </c>
      <c r="H178" s="34" t="s">
        <v>41</v>
      </c>
    </row>
    <row r="179" spans="1:8" x14ac:dyDescent="0.25">
      <c r="A179" s="34" t="s">
        <v>271</v>
      </c>
      <c r="B179" s="38">
        <v>52750</v>
      </c>
      <c r="C179" s="34" t="s">
        <v>36</v>
      </c>
      <c r="D179" s="34" t="s">
        <v>270</v>
      </c>
      <c r="E179" s="34" t="s">
        <v>38</v>
      </c>
      <c r="F179" s="34" t="s">
        <v>39</v>
      </c>
      <c r="G179" s="34" t="s">
        <v>40</v>
      </c>
      <c r="H179" s="34" t="s">
        <v>41</v>
      </c>
    </row>
    <row r="180" spans="1:8" x14ac:dyDescent="0.25">
      <c r="A180" s="34" t="s">
        <v>272</v>
      </c>
      <c r="B180" s="38">
        <v>57404</v>
      </c>
      <c r="C180" s="34" t="s">
        <v>102</v>
      </c>
      <c r="D180" s="34" t="s">
        <v>273</v>
      </c>
      <c r="E180" s="34" t="s">
        <v>38</v>
      </c>
      <c r="F180" s="34" t="s">
        <v>96</v>
      </c>
      <c r="G180" s="34" t="s">
        <v>40</v>
      </c>
      <c r="H180" s="34" t="s">
        <v>41</v>
      </c>
    </row>
    <row r="181" spans="1:8" x14ac:dyDescent="0.25">
      <c r="A181" s="34" t="s">
        <v>274</v>
      </c>
      <c r="B181" s="38">
        <v>54002</v>
      </c>
      <c r="C181" s="34" t="s">
        <v>36</v>
      </c>
      <c r="D181" s="34" t="s">
        <v>275</v>
      </c>
      <c r="E181" s="34" t="s">
        <v>38</v>
      </c>
      <c r="F181" s="34" t="s">
        <v>39</v>
      </c>
      <c r="G181" s="34" t="s">
        <v>40</v>
      </c>
      <c r="H181" s="34" t="s">
        <v>41</v>
      </c>
    </row>
    <row r="182" spans="1:8" x14ac:dyDescent="0.25">
      <c r="A182" s="34" t="s">
        <v>234</v>
      </c>
      <c r="B182" s="38">
        <v>52807</v>
      </c>
      <c r="C182" s="34" t="s">
        <v>36</v>
      </c>
      <c r="D182" s="34" t="s">
        <v>93</v>
      </c>
      <c r="E182" s="34" t="s">
        <v>38</v>
      </c>
      <c r="F182" s="34" t="s">
        <v>39</v>
      </c>
      <c r="G182" s="34" t="s">
        <v>40</v>
      </c>
      <c r="H182" s="34" t="s">
        <v>41</v>
      </c>
    </row>
    <row r="183" spans="1:8" x14ac:dyDescent="0.25">
      <c r="A183" s="34" t="s">
        <v>276</v>
      </c>
      <c r="B183" s="38">
        <v>53001</v>
      </c>
      <c r="C183" s="34" t="s">
        <v>36</v>
      </c>
      <c r="D183" s="34" t="s">
        <v>277</v>
      </c>
      <c r="E183" s="34" t="s">
        <v>38</v>
      </c>
      <c r="F183" s="34" t="s">
        <v>96</v>
      </c>
      <c r="G183" s="34" t="s">
        <v>40</v>
      </c>
      <c r="H183" s="34" t="s">
        <v>41</v>
      </c>
    </row>
    <row r="184" spans="1:8" x14ac:dyDescent="0.25">
      <c r="A184" s="34" t="s">
        <v>280</v>
      </c>
      <c r="B184" s="38">
        <v>53004</v>
      </c>
      <c r="C184" s="34" t="s">
        <v>36</v>
      </c>
      <c r="D184" s="34" t="s">
        <v>277</v>
      </c>
      <c r="E184" s="34" t="s">
        <v>38</v>
      </c>
      <c r="F184" s="34" t="s">
        <v>39</v>
      </c>
      <c r="G184" s="34" t="s">
        <v>40</v>
      </c>
      <c r="H184" s="34" t="s">
        <v>41</v>
      </c>
    </row>
    <row r="185" spans="1:8" x14ac:dyDescent="0.25">
      <c r="A185" s="34" t="s">
        <v>281</v>
      </c>
      <c r="B185" s="38">
        <v>53003</v>
      </c>
      <c r="C185" s="34" t="s">
        <v>36</v>
      </c>
      <c r="D185" s="34" t="s">
        <v>277</v>
      </c>
      <c r="E185" s="34" t="s">
        <v>38</v>
      </c>
      <c r="F185" s="34" t="s">
        <v>39</v>
      </c>
      <c r="G185" s="34" t="s">
        <v>40</v>
      </c>
      <c r="H185" s="34" t="s">
        <v>41</v>
      </c>
    </row>
    <row r="186" spans="1:8" x14ac:dyDescent="0.25">
      <c r="A186" s="34" t="s">
        <v>279</v>
      </c>
      <c r="B186" s="38">
        <v>53006</v>
      </c>
      <c r="C186" s="34" t="s">
        <v>36</v>
      </c>
      <c r="D186" s="34" t="s">
        <v>277</v>
      </c>
      <c r="E186" s="34" t="s">
        <v>38</v>
      </c>
      <c r="F186" s="34" t="s">
        <v>39</v>
      </c>
      <c r="G186" s="34" t="s">
        <v>40</v>
      </c>
      <c r="H186" s="34" t="s">
        <v>41</v>
      </c>
    </row>
    <row r="187" spans="1:8" x14ac:dyDescent="0.25">
      <c r="A187" s="34" t="s">
        <v>278</v>
      </c>
      <c r="B187" s="38">
        <v>53005</v>
      </c>
      <c r="C187" s="34" t="s">
        <v>36</v>
      </c>
      <c r="D187" s="34" t="s">
        <v>277</v>
      </c>
      <c r="E187" s="34" t="s">
        <v>38</v>
      </c>
      <c r="F187" s="34" t="s">
        <v>39</v>
      </c>
      <c r="G187" s="34" t="s">
        <v>40</v>
      </c>
      <c r="H187" s="34" t="s">
        <v>41</v>
      </c>
    </row>
    <row r="188" spans="1:8" x14ac:dyDescent="0.25">
      <c r="A188" s="34" t="s">
        <v>282</v>
      </c>
      <c r="B188" s="38">
        <v>53002</v>
      </c>
      <c r="C188" s="34" t="s">
        <v>36</v>
      </c>
      <c r="D188" s="34" t="s">
        <v>277</v>
      </c>
      <c r="E188" s="34" t="s">
        <v>38</v>
      </c>
      <c r="F188" s="34" t="s">
        <v>39</v>
      </c>
      <c r="G188" s="34" t="s">
        <v>40</v>
      </c>
      <c r="H188" s="34" t="s">
        <v>41</v>
      </c>
    </row>
    <row r="189" spans="1:8" x14ac:dyDescent="0.25">
      <c r="A189" s="34" t="s">
        <v>283</v>
      </c>
      <c r="B189" s="38">
        <v>57500</v>
      </c>
      <c r="C189" s="34" t="s">
        <v>284</v>
      </c>
      <c r="D189" s="34" t="s">
        <v>285</v>
      </c>
      <c r="E189" s="34" t="s">
        <v>38</v>
      </c>
      <c r="F189" s="34" t="s">
        <v>96</v>
      </c>
      <c r="G189" s="34" t="s">
        <v>40</v>
      </c>
      <c r="H189" s="34" t="s">
        <v>41</v>
      </c>
    </row>
    <row r="190" spans="1:8" x14ac:dyDescent="0.25">
      <c r="A190" s="34" t="s">
        <v>286</v>
      </c>
      <c r="B190" s="38">
        <v>57007</v>
      </c>
      <c r="C190" s="34" t="s">
        <v>36</v>
      </c>
      <c r="D190" s="34" t="s">
        <v>287</v>
      </c>
      <c r="E190" s="34" t="s">
        <v>38</v>
      </c>
      <c r="F190" s="34" t="s">
        <v>39</v>
      </c>
      <c r="G190" s="34" t="s">
        <v>40</v>
      </c>
      <c r="H190" s="34" t="s">
        <v>41</v>
      </c>
    </row>
    <row r="191" spans="1:8" x14ac:dyDescent="0.25">
      <c r="A191" s="34" t="s">
        <v>289</v>
      </c>
      <c r="B191" s="38">
        <v>57009</v>
      </c>
      <c r="C191" s="34" t="s">
        <v>36</v>
      </c>
      <c r="D191" s="34" t="s">
        <v>287</v>
      </c>
      <c r="E191" s="34" t="s">
        <v>38</v>
      </c>
      <c r="F191" s="34" t="s">
        <v>39</v>
      </c>
      <c r="G191" s="34" t="s">
        <v>40</v>
      </c>
      <c r="H191" s="34" t="s">
        <v>41</v>
      </c>
    </row>
    <row r="192" spans="1:8" x14ac:dyDescent="0.25">
      <c r="A192" s="34" t="s">
        <v>290</v>
      </c>
      <c r="B192" s="38">
        <v>57010</v>
      </c>
      <c r="C192" s="34" t="s">
        <v>36</v>
      </c>
      <c r="D192" s="34" t="s">
        <v>287</v>
      </c>
      <c r="E192" s="34" t="s">
        <v>38</v>
      </c>
      <c r="F192" s="34" t="s">
        <v>39</v>
      </c>
      <c r="G192" s="34" t="s">
        <v>40</v>
      </c>
      <c r="H192" s="34" t="s">
        <v>41</v>
      </c>
    </row>
    <row r="193" spans="1:8" x14ac:dyDescent="0.25">
      <c r="A193" s="34" t="s">
        <v>291</v>
      </c>
      <c r="B193" s="38">
        <v>57011</v>
      </c>
      <c r="C193" s="34" t="s">
        <v>36</v>
      </c>
      <c r="D193" s="34" t="s">
        <v>287</v>
      </c>
      <c r="E193" s="34" t="s">
        <v>38</v>
      </c>
      <c r="F193" s="34" t="s">
        <v>39</v>
      </c>
      <c r="G193" s="34" t="s">
        <v>40</v>
      </c>
      <c r="H193" s="34" t="s">
        <v>41</v>
      </c>
    </row>
    <row r="194" spans="1:8" x14ac:dyDescent="0.25">
      <c r="A194" s="34" t="s">
        <v>292</v>
      </c>
      <c r="B194" s="38">
        <v>57012</v>
      </c>
      <c r="C194" s="34" t="s">
        <v>36</v>
      </c>
      <c r="D194" s="34" t="s">
        <v>287</v>
      </c>
      <c r="E194" s="34" t="s">
        <v>38</v>
      </c>
      <c r="F194" s="34" t="s">
        <v>39</v>
      </c>
      <c r="G194" s="34" t="s">
        <v>40</v>
      </c>
      <c r="H194" s="34" t="s">
        <v>41</v>
      </c>
    </row>
    <row r="195" spans="1:8" x14ac:dyDescent="0.25">
      <c r="A195" s="34" t="s">
        <v>293</v>
      </c>
      <c r="B195" s="38">
        <v>57013</v>
      </c>
      <c r="C195" s="34" t="s">
        <v>36</v>
      </c>
      <c r="D195" s="34" t="s">
        <v>287</v>
      </c>
      <c r="E195" s="34" t="s">
        <v>38</v>
      </c>
      <c r="F195" s="34" t="s">
        <v>39</v>
      </c>
      <c r="G195" s="34" t="s">
        <v>40</v>
      </c>
      <c r="H195" s="34" t="s">
        <v>41</v>
      </c>
    </row>
    <row r="196" spans="1:8" x14ac:dyDescent="0.25">
      <c r="A196" s="34" t="s">
        <v>294</v>
      </c>
      <c r="B196" s="38">
        <v>57014</v>
      </c>
      <c r="C196" s="34" t="s">
        <v>36</v>
      </c>
      <c r="D196" s="34" t="s">
        <v>287</v>
      </c>
      <c r="E196" s="34" t="s">
        <v>38</v>
      </c>
      <c r="F196" s="34" t="s">
        <v>39</v>
      </c>
      <c r="G196" s="34" t="s">
        <v>40</v>
      </c>
      <c r="H196" s="34" t="s">
        <v>41</v>
      </c>
    </row>
    <row r="197" spans="1:8" x14ac:dyDescent="0.25">
      <c r="A197" s="34" t="s">
        <v>295</v>
      </c>
      <c r="B197" s="38">
        <v>57015</v>
      </c>
      <c r="C197" s="34" t="s">
        <v>36</v>
      </c>
      <c r="D197" s="34" t="s">
        <v>287</v>
      </c>
      <c r="E197" s="34" t="s">
        <v>38</v>
      </c>
      <c r="F197" s="34" t="s">
        <v>39</v>
      </c>
      <c r="G197" s="34" t="s">
        <v>40</v>
      </c>
      <c r="H197" s="34" t="s">
        <v>41</v>
      </c>
    </row>
    <row r="198" spans="1:8" x14ac:dyDescent="0.25">
      <c r="A198" s="34" t="s">
        <v>288</v>
      </c>
      <c r="B198" s="38">
        <v>57008</v>
      </c>
      <c r="C198" s="34" t="s">
        <v>36</v>
      </c>
      <c r="D198" s="34" t="s">
        <v>287</v>
      </c>
      <c r="E198" s="34" t="s">
        <v>38</v>
      </c>
      <c r="F198" s="34" t="s">
        <v>39</v>
      </c>
      <c r="G198" s="34" t="s">
        <v>40</v>
      </c>
      <c r="H198" s="34" t="s">
        <v>41</v>
      </c>
    </row>
    <row r="199" spans="1:8" x14ac:dyDescent="0.25">
      <c r="A199" s="34" t="s">
        <v>296</v>
      </c>
      <c r="B199" s="38">
        <v>53201</v>
      </c>
      <c r="C199" s="34" t="s">
        <v>36</v>
      </c>
      <c r="D199" s="34" t="s">
        <v>297</v>
      </c>
      <c r="E199" s="34" t="s">
        <v>38</v>
      </c>
      <c r="F199" s="34" t="s">
        <v>39</v>
      </c>
      <c r="G199" s="34" t="s">
        <v>40</v>
      </c>
      <c r="H199" s="34" t="s">
        <v>41</v>
      </c>
    </row>
    <row r="200" spans="1:8" x14ac:dyDescent="0.25">
      <c r="A200" s="34" t="s">
        <v>317</v>
      </c>
      <c r="B200" s="38">
        <v>56706</v>
      </c>
      <c r="C200" s="34" t="s">
        <v>45</v>
      </c>
      <c r="D200" s="34" t="s">
        <v>197</v>
      </c>
      <c r="E200" s="34" t="s">
        <v>38</v>
      </c>
      <c r="F200" s="34" t="s">
        <v>39</v>
      </c>
      <c r="G200" s="34" t="s">
        <v>40</v>
      </c>
      <c r="H200" s="34" t="s">
        <v>41</v>
      </c>
    </row>
    <row r="201" spans="1:8" x14ac:dyDescent="0.25">
      <c r="A201" s="34" t="s">
        <v>315</v>
      </c>
      <c r="B201" s="38">
        <v>56705</v>
      </c>
      <c r="C201" s="34" t="s">
        <v>36</v>
      </c>
      <c r="D201" s="34" t="s">
        <v>197</v>
      </c>
      <c r="E201" s="34" t="s">
        <v>38</v>
      </c>
      <c r="F201" s="34" t="s">
        <v>39</v>
      </c>
      <c r="G201" s="34" t="s">
        <v>40</v>
      </c>
      <c r="H201" s="34" t="s">
        <v>41</v>
      </c>
    </row>
    <row r="202" spans="1:8" x14ac:dyDescent="0.25">
      <c r="A202" s="34" t="s">
        <v>316</v>
      </c>
      <c r="B202" s="38">
        <v>53338</v>
      </c>
      <c r="C202" s="34" t="s">
        <v>36</v>
      </c>
      <c r="D202" s="34" t="s">
        <v>197</v>
      </c>
      <c r="E202" s="34" t="s">
        <v>38</v>
      </c>
      <c r="F202" s="34" t="s">
        <v>39</v>
      </c>
      <c r="G202" s="34" t="s">
        <v>40</v>
      </c>
      <c r="H202" s="34" t="s">
        <v>41</v>
      </c>
    </row>
    <row r="203" spans="1:8" x14ac:dyDescent="0.25">
      <c r="A203" s="34" t="s">
        <v>301</v>
      </c>
      <c r="B203" s="38">
        <v>56702</v>
      </c>
      <c r="C203" s="34" t="s">
        <v>36</v>
      </c>
      <c r="D203" s="34" t="s">
        <v>197</v>
      </c>
      <c r="E203" s="34" t="s">
        <v>38</v>
      </c>
      <c r="F203" s="34" t="s">
        <v>39</v>
      </c>
      <c r="G203" s="34" t="s">
        <v>40</v>
      </c>
      <c r="H203" s="34" t="s">
        <v>41</v>
      </c>
    </row>
    <row r="204" spans="1:8" x14ac:dyDescent="0.25">
      <c r="A204" s="34" t="s">
        <v>302</v>
      </c>
      <c r="B204" s="38">
        <v>53332</v>
      </c>
      <c r="C204" s="34" t="s">
        <v>36</v>
      </c>
      <c r="D204" s="34" t="s">
        <v>197</v>
      </c>
      <c r="E204" s="34" t="s">
        <v>38</v>
      </c>
      <c r="F204" s="34" t="s">
        <v>39</v>
      </c>
      <c r="G204" s="34" t="s">
        <v>40</v>
      </c>
      <c r="H204" s="34" t="s">
        <v>41</v>
      </c>
    </row>
    <row r="205" spans="1:8" x14ac:dyDescent="0.25">
      <c r="A205" s="34" t="s">
        <v>303</v>
      </c>
      <c r="B205" s="38">
        <v>53305</v>
      </c>
      <c r="C205" s="34" t="s">
        <v>36</v>
      </c>
      <c r="D205" s="34" t="s">
        <v>197</v>
      </c>
      <c r="E205" s="34" t="s">
        <v>38</v>
      </c>
      <c r="F205" s="34" t="s">
        <v>39</v>
      </c>
      <c r="G205" s="34" t="s">
        <v>40</v>
      </c>
      <c r="H205" s="34" t="s">
        <v>41</v>
      </c>
    </row>
    <row r="206" spans="1:8" x14ac:dyDescent="0.25">
      <c r="A206" s="34" t="s">
        <v>304</v>
      </c>
      <c r="B206" s="38">
        <v>53308</v>
      </c>
      <c r="C206" s="34" t="s">
        <v>36</v>
      </c>
      <c r="D206" s="34" t="s">
        <v>197</v>
      </c>
      <c r="E206" s="34" t="s">
        <v>38</v>
      </c>
      <c r="F206" s="34" t="s">
        <v>39</v>
      </c>
      <c r="G206" s="34" t="s">
        <v>40</v>
      </c>
      <c r="H206" s="34" t="s">
        <v>41</v>
      </c>
    </row>
    <row r="207" spans="1:8" x14ac:dyDescent="0.25">
      <c r="A207" s="34" t="s">
        <v>305</v>
      </c>
      <c r="B207" s="38">
        <v>53307</v>
      </c>
      <c r="C207" s="34" t="s">
        <v>36</v>
      </c>
      <c r="D207" s="34" t="s">
        <v>197</v>
      </c>
      <c r="E207" s="34" t="s">
        <v>38</v>
      </c>
      <c r="F207" s="34" t="s">
        <v>39</v>
      </c>
      <c r="G207" s="34" t="s">
        <v>40</v>
      </c>
      <c r="H207" s="34" t="s">
        <v>41</v>
      </c>
    </row>
    <row r="208" spans="1:8" x14ac:dyDescent="0.25">
      <c r="A208" s="34" t="s">
        <v>306</v>
      </c>
      <c r="B208" s="38">
        <v>53315</v>
      </c>
      <c r="C208" s="34" t="s">
        <v>36</v>
      </c>
      <c r="D208" s="34" t="s">
        <v>197</v>
      </c>
      <c r="E208" s="34" t="s">
        <v>38</v>
      </c>
      <c r="F208" s="34" t="s">
        <v>39</v>
      </c>
      <c r="G208" s="34" t="s">
        <v>40</v>
      </c>
      <c r="H208" s="34" t="s">
        <v>41</v>
      </c>
    </row>
    <row r="209" spans="1:8" x14ac:dyDescent="0.25">
      <c r="A209" s="34" t="s">
        <v>307</v>
      </c>
      <c r="B209" s="38">
        <v>53310</v>
      </c>
      <c r="C209" s="34" t="s">
        <v>36</v>
      </c>
      <c r="D209" s="34" t="s">
        <v>197</v>
      </c>
      <c r="E209" s="34" t="s">
        <v>38</v>
      </c>
      <c r="F209" s="34" t="s">
        <v>39</v>
      </c>
      <c r="G209" s="34" t="s">
        <v>40</v>
      </c>
      <c r="H209" s="34" t="s">
        <v>41</v>
      </c>
    </row>
    <row r="210" spans="1:8" x14ac:dyDescent="0.25">
      <c r="A210" s="34" t="s">
        <v>300</v>
      </c>
      <c r="B210" s="38">
        <v>53343</v>
      </c>
      <c r="C210" s="34" t="s">
        <v>45</v>
      </c>
      <c r="D210" s="34" t="s">
        <v>197</v>
      </c>
      <c r="E210" s="34" t="s">
        <v>38</v>
      </c>
      <c r="F210" s="34" t="s">
        <v>39</v>
      </c>
      <c r="G210" s="34" t="s">
        <v>40</v>
      </c>
      <c r="H210" s="34" t="s">
        <v>41</v>
      </c>
    </row>
    <row r="211" spans="1:8" x14ac:dyDescent="0.25">
      <c r="A211" s="34" t="s">
        <v>308</v>
      </c>
      <c r="B211" s="38">
        <v>53337</v>
      </c>
      <c r="C211" s="34" t="s">
        <v>36</v>
      </c>
      <c r="D211" s="34" t="s">
        <v>197</v>
      </c>
      <c r="E211" s="34" t="s">
        <v>38</v>
      </c>
      <c r="F211" s="34" t="s">
        <v>39</v>
      </c>
      <c r="G211" s="34" t="s">
        <v>40</v>
      </c>
      <c r="H211" s="34" t="s">
        <v>41</v>
      </c>
    </row>
    <row r="212" spans="1:8" x14ac:dyDescent="0.25">
      <c r="A212" s="34" t="s">
        <v>309</v>
      </c>
      <c r="B212" s="38">
        <v>53341</v>
      </c>
      <c r="C212" s="34" t="s">
        <v>36</v>
      </c>
      <c r="D212" s="34" t="s">
        <v>197</v>
      </c>
      <c r="E212" s="34" t="s">
        <v>38</v>
      </c>
      <c r="F212" s="34" t="s">
        <v>39</v>
      </c>
      <c r="G212" s="34" t="s">
        <v>40</v>
      </c>
      <c r="H212" s="34" t="s">
        <v>41</v>
      </c>
    </row>
    <row r="213" spans="1:8" x14ac:dyDescent="0.25">
      <c r="A213" s="34" t="s">
        <v>311</v>
      </c>
      <c r="B213" s="38">
        <v>53306</v>
      </c>
      <c r="C213" s="34" t="s">
        <v>36</v>
      </c>
      <c r="D213" s="34" t="s">
        <v>197</v>
      </c>
      <c r="E213" s="34" t="s">
        <v>38</v>
      </c>
      <c r="F213" s="34" t="s">
        <v>39</v>
      </c>
      <c r="G213" s="34" t="s">
        <v>40</v>
      </c>
      <c r="H213" s="34" t="s">
        <v>41</v>
      </c>
    </row>
    <row r="214" spans="1:8" x14ac:dyDescent="0.25">
      <c r="A214" s="34" t="s">
        <v>312</v>
      </c>
      <c r="B214" s="38">
        <v>53342</v>
      </c>
      <c r="C214" s="34" t="s">
        <v>36</v>
      </c>
      <c r="D214" s="34" t="s">
        <v>197</v>
      </c>
      <c r="E214" s="34" t="s">
        <v>38</v>
      </c>
      <c r="F214" s="34" t="s">
        <v>39</v>
      </c>
      <c r="G214" s="34" t="s">
        <v>40</v>
      </c>
      <c r="H214" s="34" t="s">
        <v>41</v>
      </c>
    </row>
    <row r="215" spans="1:8" x14ac:dyDescent="0.25">
      <c r="A215" s="34" t="s">
        <v>313</v>
      </c>
      <c r="B215" s="38">
        <v>53304</v>
      </c>
      <c r="C215" s="34" t="s">
        <v>36</v>
      </c>
      <c r="D215" s="34" t="s">
        <v>197</v>
      </c>
      <c r="E215" s="34" t="s">
        <v>38</v>
      </c>
      <c r="F215" s="34" t="s">
        <v>39</v>
      </c>
      <c r="G215" s="34" t="s">
        <v>40</v>
      </c>
      <c r="H215" s="34" t="s">
        <v>41</v>
      </c>
    </row>
    <row r="216" spans="1:8" x14ac:dyDescent="0.25">
      <c r="A216" s="34" t="s">
        <v>314</v>
      </c>
      <c r="B216" s="38">
        <v>53351</v>
      </c>
      <c r="C216" s="34" t="s">
        <v>36</v>
      </c>
      <c r="D216" s="34" t="s">
        <v>197</v>
      </c>
      <c r="E216" s="34" t="s">
        <v>38</v>
      </c>
      <c r="F216" s="34" t="s">
        <v>39</v>
      </c>
      <c r="G216" s="34" t="s">
        <v>40</v>
      </c>
      <c r="H216" s="34" t="s">
        <v>41</v>
      </c>
    </row>
    <row r="217" spans="1:8" x14ac:dyDescent="0.25">
      <c r="A217" s="34" t="s">
        <v>318</v>
      </c>
      <c r="B217" s="38">
        <v>53331</v>
      </c>
      <c r="C217" s="34" t="s">
        <v>36</v>
      </c>
      <c r="D217" s="34" t="s">
        <v>197</v>
      </c>
      <c r="E217" s="34" t="s">
        <v>38</v>
      </c>
      <c r="F217" s="34" t="s">
        <v>96</v>
      </c>
      <c r="G217" s="34" t="s">
        <v>40</v>
      </c>
      <c r="H217" s="34" t="s">
        <v>243</v>
      </c>
    </row>
    <row r="218" spans="1:8" x14ac:dyDescent="0.25">
      <c r="A218" s="34" t="s">
        <v>310</v>
      </c>
      <c r="B218" s="38">
        <v>57813</v>
      </c>
      <c r="C218" s="34" t="s">
        <v>36</v>
      </c>
      <c r="D218" s="34" t="s">
        <v>197</v>
      </c>
      <c r="E218" s="34" t="s">
        <v>38</v>
      </c>
      <c r="F218" s="34" t="s">
        <v>39</v>
      </c>
      <c r="G218" s="34" t="s">
        <v>40</v>
      </c>
      <c r="H218" s="34" t="s">
        <v>41</v>
      </c>
    </row>
    <row r="219" spans="1:8" x14ac:dyDescent="0.25">
      <c r="A219" s="34" t="s">
        <v>298</v>
      </c>
      <c r="B219" s="38">
        <v>53407</v>
      </c>
      <c r="C219" s="34" t="s">
        <v>36</v>
      </c>
      <c r="D219" s="34" t="s">
        <v>299</v>
      </c>
      <c r="E219" s="34" t="s">
        <v>38</v>
      </c>
      <c r="F219" s="34" t="s">
        <v>39</v>
      </c>
      <c r="G219" s="34" t="s">
        <v>40</v>
      </c>
      <c r="H219" s="34" t="s">
        <v>41</v>
      </c>
    </row>
    <row r="220" spans="1:8" x14ac:dyDescent="0.25">
      <c r="A220" s="34" t="s">
        <v>319</v>
      </c>
      <c r="B220" s="38">
        <v>50406</v>
      </c>
      <c r="C220" s="34" t="s">
        <v>36</v>
      </c>
      <c r="D220" s="34" t="s">
        <v>47</v>
      </c>
      <c r="E220" s="34" t="s">
        <v>38</v>
      </c>
      <c r="F220" s="34" t="s">
        <v>39</v>
      </c>
      <c r="G220" s="34" t="s">
        <v>40</v>
      </c>
      <c r="H220" s="34" t="s">
        <v>41</v>
      </c>
    </row>
    <row r="221" spans="1:8" x14ac:dyDescent="0.25">
      <c r="A221" s="34" t="s">
        <v>329</v>
      </c>
      <c r="B221" s="38">
        <v>53502</v>
      </c>
      <c r="C221" s="34" t="s">
        <v>36</v>
      </c>
      <c r="D221" s="34" t="s">
        <v>320</v>
      </c>
      <c r="E221" s="34" t="s">
        <v>38</v>
      </c>
      <c r="F221" s="34" t="s">
        <v>39</v>
      </c>
      <c r="G221" s="34" t="s">
        <v>40</v>
      </c>
      <c r="H221" s="34" t="s">
        <v>41</v>
      </c>
    </row>
    <row r="222" spans="1:8" x14ac:dyDescent="0.25">
      <c r="A222" s="34" t="s">
        <v>321</v>
      </c>
      <c r="B222" s="38">
        <v>53514</v>
      </c>
      <c r="C222" s="34" t="s">
        <v>36</v>
      </c>
      <c r="D222" s="34" t="s">
        <v>320</v>
      </c>
      <c r="E222" s="34" t="s">
        <v>38</v>
      </c>
      <c r="F222" s="34" t="s">
        <v>39</v>
      </c>
      <c r="G222" s="34" t="s">
        <v>40</v>
      </c>
      <c r="H222" s="34" t="s">
        <v>322</v>
      </c>
    </row>
    <row r="223" spans="1:8" x14ac:dyDescent="0.25">
      <c r="A223" s="34" t="s">
        <v>325</v>
      </c>
      <c r="B223" s="38">
        <v>53511</v>
      </c>
      <c r="C223" s="34" t="s">
        <v>45</v>
      </c>
      <c r="D223" s="34" t="s">
        <v>320</v>
      </c>
      <c r="E223" s="34" t="s">
        <v>38</v>
      </c>
      <c r="F223" s="34" t="s">
        <v>39</v>
      </c>
      <c r="G223" s="34" t="s">
        <v>40</v>
      </c>
      <c r="H223" s="34" t="s">
        <v>326</v>
      </c>
    </row>
    <row r="224" spans="1:8" x14ac:dyDescent="0.25">
      <c r="A224" s="34" t="s">
        <v>327</v>
      </c>
      <c r="B224" s="38">
        <v>53512</v>
      </c>
      <c r="C224" s="34" t="s">
        <v>45</v>
      </c>
      <c r="D224" s="34" t="s">
        <v>320</v>
      </c>
      <c r="E224" s="34" t="s">
        <v>38</v>
      </c>
      <c r="F224" s="34" t="s">
        <v>39</v>
      </c>
      <c r="G224" s="34" t="s">
        <v>40</v>
      </c>
      <c r="H224" s="34" t="s">
        <v>41</v>
      </c>
    </row>
    <row r="225" spans="1:8" x14ac:dyDescent="0.25">
      <c r="A225" s="34" t="s">
        <v>323</v>
      </c>
      <c r="B225" s="38">
        <v>53513</v>
      </c>
      <c r="C225" s="34" t="s">
        <v>36</v>
      </c>
      <c r="D225" s="34" t="s">
        <v>320</v>
      </c>
      <c r="E225" s="34" t="s">
        <v>38</v>
      </c>
      <c r="F225" s="34" t="s">
        <v>39</v>
      </c>
      <c r="G225" s="34" t="s">
        <v>40</v>
      </c>
      <c r="H225" s="34" t="s">
        <v>324</v>
      </c>
    </row>
    <row r="226" spans="1:8" x14ac:dyDescent="0.25">
      <c r="A226" s="34" t="s">
        <v>328</v>
      </c>
      <c r="B226" s="38">
        <v>53501</v>
      </c>
      <c r="C226" s="34" t="s">
        <v>36</v>
      </c>
      <c r="D226" s="34" t="s">
        <v>320</v>
      </c>
      <c r="E226" s="34" t="s">
        <v>38</v>
      </c>
      <c r="F226" s="34" t="s">
        <v>39</v>
      </c>
      <c r="G226" s="34" t="s">
        <v>40</v>
      </c>
      <c r="H226" s="34" t="s">
        <v>41</v>
      </c>
    </row>
    <row r="227" spans="1:8" x14ac:dyDescent="0.25">
      <c r="A227" s="34" t="s">
        <v>331</v>
      </c>
      <c r="B227" s="38">
        <v>53716</v>
      </c>
      <c r="C227" s="34" t="s">
        <v>36</v>
      </c>
      <c r="D227" s="34" t="s">
        <v>330</v>
      </c>
      <c r="E227" s="34" t="s">
        <v>38</v>
      </c>
      <c r="F227" s="34" t="s">
        <v>39</v>
      </c>
      <c r="G227" s="34" t="s">
        <v>40</v>
      </c>
      <c r="H227" s="34" t="s">
        <v>41</v>
      </c>
    </row>
    <row r="228" spans="1:8" x14ac:dyDescent="0.25">
      <c r="A228" s="34" t="s">
        <v>332</v>
      </c>
      <c r="B228" s="38">
        <v>57006</v>
      </c>
      <c r="C228" s="34" t="s">
        <v>36</v>
      </c>
      <c r="D228" s="34" t="s">
        <v>287</v>
      </c>
      <c r="E228" s="34" t="s">
        <v>38</v>
      </c>
      <c r="F228" s="34" t="s">
        <v>39</v>
      </c>
      <c r="G228" s="34" t="s">
        <v>40</v>
      </c>
      <c r="H228" s="34" t="s">
        <v>41</v>
      </c>
    </row>
    <row r="229" spans="1:8" x14ac:dyDescent="0.25">
      <c r="A229" s="34" t="s">
        <v>333</v>
      </c>
      <c r="B229" s="38">
        <v>53603</v>
      </c>
      <c r="C229" s="34" t="s">
        <v>36</v>
      </c>
      <c r="D229" s="34" t="s">
        <v>334</v>
      </c>
      <c r="E229" s="34" t="s">
        <v>38</v>
      </c>
      <c r="F229" s="34" t="s">
        <v>39</v>
      </c>
      <c r="G229" s="34" t="s">
        <v>40</v>
      </c>
      <c r="H229" s="34" t="s">
        <v>41</v>
      </c>
    </row>
    <row r="230" spans="1:8" x14ac:dyDescent="0.25">
      <c r="A230" s="34" t="s">
        <v>335</v>
      </c>
      <c r="B230" s="38">
        <v>53602</v>
      </c>
      <c r="C230" s="34" t="s">
        <v>36</v>
      </c>
      <c r="D230" s="34" t="s">
        <v>334</v>
      </c>
      <c r="E230" s="34" t="s">
        <v>38</v>
      </c>
      <c r="F230" s="34" t="s">
        <v>39</v>
      </c>
      <c r="G230" s="34" t="s">
        <v>40</v>
      </c>
      <c r="H230" s="34" t="s">
        <v>41</v>
      </c>
    </row>
    <row r="231" spans="1:8" x14ac:dyDescent="0.25">
      <c r="A231" s="34" t="s">
        <v>336</v>
      </c>
      <c r="B231" s="38">
        <v>53604</v>
      </c>
      <c r="C231" s="34" t="s">
        <v>36</v>
      </c>
      <c r="D231" s="34" t="s">
        <v>337</v>
      </c>
      <c r="E231" s="34" t="s">
        <v>38</v>
      </c>
      <c r="F231" s="34" t="s">
        <v>96</v>
      </c>
      <c r="G231" s="34" t="s">
        <v>40</v>
      </c>
      <c r="H231" s="34" t="s">
        <v>41</v>
      </c>
    </row>
    <row r="232" spans="1:8" x14ac:dyDescent="0.25">
      <c r="A232" s="34" t="s">
        <v>338</v>
      </c>
      <c r="B232" s="38">
        <v>53605</v>
      </c>
      <c r="C232" s="34" t="s">
        <v>36</v>
      </c>
      <c r="D232" s="34" t="s">
        <v>337</v>
      </c>
      <c r="E232" s="34" t="s">
        <v>38</v>
      </c>
      <c r="F232" s="34" t="s">
        <v>39</v>
      </c>
      <c r="G232" s="34" t="s">
        <v>40</v>
      </c>
      <c r="H232" s="34" t="s">
        <v>41</v>
      </c>
    </row>
    <row r="233" spans="1:8" x14ac:dyDescent="0.25">
      <c r="A233" s="34" t="s">
        <v>346</v>
      </c>
      <c r="B233" s="38">
        <v>53739</v>
      </c>
      <c r="C233" s="34" t="s">
        <v>36</v>
      </c>
      <c r="D233" s="34" t="s">
        <v>330</v>
      </c>
      <c r="E233" s="34" t="s">
        <v>94</v>
      </c>
      <c r="F233" s="34" t="s">
        <v>39</v>
      </c>
      <c r="G233" s="34" t="s">
        <v>40</v>
      </c>
      <c r="H233" s="34" t="s">
        <v>41</v>
      </c>
    </row>
    <row r="234" spans="1:8" x14ac:dyDescent="0.25">
      <c r="A234" s="34" t="s">
        <v>344</v>
      </c>
      <c r="B234" s="38">
        <v>57414</v>
      </c>
      <c r="C234" s="34" t="s">
        <v>36</v>
      </c>
      <c r="D234" s="34" t="s">
        <v>330</v>
      </c>
      <c r="E234" s="34" t="s">
        <v>94</v>
      </c>
      <c r="F234" s="34" t="s">
        <v>39</v>
      </c>
      <c r="G234" s="34" t="s">
        <v>40</v>
      </c>
      <c r="H234" s="34" t="s">
        <v>41</v>
      </c>
    </row>
    <row r="235" spans="1:8" x14ac:dyDescent="0.25">
      <c r="A235" s="34" t="s">
        <v>345</v>
      </c>
      <c r="B235" s="38">
        <v>53730</v>
      </c>
      <c r="C235" s="34" t="s">
        <v>36</v>
      </c>
      <c r="D235" s="34" t="s">
        <v>330</v>
      </c>
      <c r="E235" s="34" t="s">
        <v>94</v>
      </c>
      <c r="F235" s="34" t="s">
        <v>39</v>
      </c>
      <c r="G235" s="34" t="s">
        <v>40</v>
      </c>
      <c r="H235" s="34" t="s">
        <v>41</v>
      </c>
    </row>
    <row r="236" spans="1:8" x14ac:dyDescent="0.25">
      <c r="A236" s="34" t="s">
        <v>350</v>
      </c>
      <c r="B236" s="38">
        <v>57410</v>
      </c>
      <c r="C236" s="34" t="s">
        <v>36</v>
      </c>
      <c r="D236" s="34" t="s">
        <v>330</v>
      </c>
      <c r="E236" s="34" t="s">
        <v>94</v>
      </c>
      <c r="F236" s="34" t="s">
        <v>39</v>
      </c>
      <c r="G236" s="34" t="s">
        <v>40</v>
      </c>
      <c r="H236" s="34" t="s">
        <v>41</v>
      </c>
    </row>
    <row r="237" spans="1:8" x14ac:dyDescent="0.25">
      <c r="A237" s="34" t="s">
        <v>351</v>
      </c>
      <c r="B237" s="38">
        <v>57432</v>
      </c>
      <c r="C237" s="34" t="s">
        <v>36</v>
      </c>
      <c r="D237" s="34" t="s">
        <v>330</v>
      </c>
      <c r="E237" s="34" t="s">
        <v>94</v>
      </c>
      <c r="F237" s="34" t="s">
        <v>39</v>
      </c>
      <c r="G237" s="34" t="s">
        <v>40</v>
      </c>
      <c r="H237" s="34" t="s">
        <v>41</v>
      </c>
    </row>
    <row r="238" spans="1:8" x14ac:dyDescent="0.25">
      <c r="A238" s="34" t="s">
        <v>352</v>
      </c>
      <c r="B238" s="38">
        <v>53746</v>
      </c>
      <c r="C238" s="34" t="s">
        <v>36</v>
      </c>
      <c r="D238" s="34" t="s">
        <v>330</v>
      </c>
      <c r="E238" s="34" t="s">
        <v>94</v>
      </c>
      <c r="F238" s="34" t="s">
        <v>39</v>
      </c>
      <c r="G238" s="34" t="s">
        <v>40</v>
      </c>
      <c r="H238" s="34" t="s">
        <v>41</v>
      </c>
    </row>
    <row r="239" spans="1:8" x14ac:dyDescent="0.25">
      <c r="A239" s="34" t="s">
        <v>347</v>
      </c>
      <c r="B239" s="38">
        <v>53733</v>
      </c>
      <c r="C239" s="34" t="s">
        <v>36</v>
      </c>
      <c r="D239" s="34" t="s">
        <v>330</v>
      </c>
      <c r="E239" s="34" t="s">
        <v>94</v>
      </c>
      <c r="F239" s="34" t="s">
        <v>39</v>
      </c>
      <c r="G239" s="34" t="s">
        <v>40</v>
      </c>
      <c r="H239" s="34" t="s">
        <v>41</v>
      </c>
    </row>
    <row r="240" spans="1:8" x14ac:dyDescent="0.25">
      <c r="A240" s="34" t="s">
        <v>348</v>
      </c>
      <c r="B240" s="38">
        <v>53732</v>
      </c>
      <c r="C240" s="34" t="s">
        <v>45</v>
      </c>
      <c r="D240" s="34" t="s">
        <v>330</v>
      </c>
      <c r="E240" s="34" t="s">
        <v>94</v>
      </c>
      <c r="F240" s="34" t="s">
        <v>39</v>
      </c>
      <c r="G240" s="34" t="s">
        <v>40</v>
      </c>
      <c r="H240" s="34" t="s">
        <v>41</v>
      </c>
    </row>
    <row r="241" spans="1:8" x14ac:dyDescent="0.25">
      <c r="A241" s="34" t="s">
        <v>349</v>
      </c>
      <c r="B241" s="38">
        <v>53735</v>
      </c>
      <c r="C241" s="34" t="s">
        <v>36</v>
      </c>
      <c r="D241" s="34" t="s">
        <v>330</v>
      </c>
      <c r="E241" s="34" t="s">
        <v>94</v>
      </c>
      <c r="F241" s="34" t="s">
        <v>96</v>
      </c>
      <c r="G241" s="34" t="s">
        <v>40</v>
      </c>
      <c r="H241" s="34" t="s">
        <v>41</v>
      </c>
    </row>
    <row r="242" spans="1:8" x14ac:dyDescent="0.25">
      <c r="A242" s="34" t="s">
        <v>356</v>
      </c>
      <c r="B242" s="38">
        <v>57431</v>
      </c>
      <c r="C242" s="34" t="s">
        <v>36</v>
      </c>
      <c r="D242" s="34" t="s">
        <v>330</v>
      </c>
      <c r="E242" s="34" t="s">
        <v>94</v>
      </c>
      <c r="F242" s="34" t="s">
        <v>39</v>
      </c>
      <c r="G242" s="34" t="s">
        <v>40</v>
      </c>
      <c r="H242" s="34" t="s">
        <v>41</v>
      </c>
    </row>
    <row r="243" spans="1:8" x14ac:dyDescent="0.25">
      <c r="A243" s="34" t="s">
        <v>357</v>
      </c>
      <c r="B243" s="38">
        <v>57433</v>
      </c>
      <c r="C243" s="34" t="s">
        <v>36</v>
      </c>
      <c r="D243" s="34" t="s">
        <v>330</v>
      </c>
      <c r="E243" s="34" t="s">
        <v>94</v>
      </c>
      <c r="F243" s="34" t="s">
        <v>39</v>
      </c>
      <c r="G243" s="34" t="s">
        <v>40</v>
      </c>
      <c r="H243" s="34" t="s">
        <v>41</v>
      </c>
    </row>
    <row r="244" spans="1:8" x14ac:dyDescent="0.25">
      <c r="A244" s="34" t="s">
        <v>353</v>
      </c>
      <c r="B244" s="38">
        <v>57428</v>
      </c>
      <c r="C244" s="34" t="s">
        <v>36</v>
      </c>
      <c r="D244" s="34" t="s">
        <v>330</v>
      </c>
      <c r="E244" s="34" t="s">
        <v>94</v>
      </c>
      <c r="F244" s="34" t="s">
        <v>39</v>
      </c>
      <c r="G244" s="34" t="s">
        <v>40</v>
      </c>
      <c r="H244" s="34" t="s">
        <v>41</v>
      </c>
    </row>
    <row r="245" spans="1:8" x14ac:dyDescent="0.25">
      <c r="A245" s="34" t="s">
        <v>354</v>
      </c>
      <c r="B245" s="38">
        <v>57429</v>
      </c>
      <c r="C245" s="34" t="s">
        <v>36</v>
      </c>
      <c r="D245" s="34" t="s">
        <v>330</v>
      </c>
      <c r="E245" s="34" t="s">
        <v>94</v>
      </c>
      <c r="F245" s="34" t="s">
        <v>39</v>
      </c>
      <c r="G245" s="34" t="s">
        <v>40</v>
      </c>
      <c r="H245" s="34" t="s">
        <v>41</v>
      </c>
    </row>
    <row r="246" spans="1:8" x14ac:dyDescent="0.25">
      <c r="A246" s="34" t="s">
        <v>355</v>
      </c>
      <c r="B246" s="38">
        <v>57430</v>
      </c>
      <c r="C246" s="34" t="s">
        <v>36</v>
      </c>
      <c r="D246" s="34" t="s">
        <v>330</v>
      </c>
      <c r="E246" s="34" t="s">
        <v>94</v>
      </c>
      <c r="F246" s="34" t="s">
        <v>39</v>
      </c>
      <c r="G246" s="34" t="s">
        <v>40</v>
      </c>
      <c r="H246" s="34" t="s">
        <v>41</v>
      </c>
    </row>
    <row r="247" spans="1:8" x14ac:dyDescent="0.25">
      <c r="A247" s="34" t="s">
        <v>359</v>
      </c>
      <c r="B247" s="38">
        <v>53747</v>
      </c>
      <c r="C247" s="34" t="s">
        <v>36</v>
      </c>
      <c r="D247" s="34" t="s">
        <v>330</v>
      </c>
      <c r="E247" s="34" t="s">
        <v>94</v>
      </c>
      <c r="F247" s="34" t="s">
        <v>39</v>
      </c>
      <c r="G247" s="34" t="s">
        <v>40</v>
      </c>
      <c r="H247" s="34" t="s">
        <v>41</v>
      </c>
    </row>
    <row r="248" spans="1:8" x14ac:dyDescent="0.25">
      <c r="A248" s="34" t="s">
        <v>358</v>
      </c>
      <c r="B248" s="38">
        <v>53748</v>
      </c>
      <c r="C248" s="34" t="s">
        <v>36</v>
      </c>
      <c r="D248" s="34" t="s">
        <v>330</v>
      </c>
      <c r="E248" s="34" t="s">
        <v>94</v>
      </c>
      <c r="F248" s="34" t="s">
        <v>39</v>
      </c>
      <c r="G248" s="34" t="s">
        <v>40</v>
      </c>
      <c r="H248" s="34" t="s">
        <v>41</v>
      </c>
    </row>
    <row r="249" spans="1:8" x14ac:dyDescent="0.25">
      <c r="A249" s="34" t="s">
        <v>339</v>
      </c>
      <c r="B249" s="38">
        <v>53731</v>
      </c>
      <c r="C249" s="34" t="s">
        <v>36</v>
      </c>
      <c r="D249" s="34" t="s">
        <v>330</v>
      </c>
      <c r="E249" s="34" t="s">
        <v>38</v>
      </c>
      <c r="F249" s="34" t="s">
        <v>39</v>
      </c>
      <c r="G249" s="34" t="s">
        <v>40</v>
      </c>
      <c r="H249" s="34" t="s">
        <v>41</v>
      </c>
    </row>
    <row r="250" spans="1:8" x14ac:dyDescent="0.25">
      <c r="A250" s="34" t="s">
        <v>343</v>
      </c>
      <c r="B250" s="38">
        <v>57419</v>
      </c>
      <c r="C250" s="34" t="s">
        <v>36</v>
      </c>
      <c r="D250" s="34" t="s">
        <v>330</v>
      </c>
      <c r="E250" s="34" t="s">
        <v>94</v>
      </c>
      <c r="F250" s="34" t="s">
        <v>39</v>
      </c>
      <c r="G250" s="34" t="s">
        <v>40</v>
      </c>
      <c r="H250" s="34" t="s">
        <v>41</v>
      </c>
    </row>
    <row r="251" spans="1:8" x14ac:dyDescent="0.25">
      <c r="A251" s="34" t="s">
        <v>340</v>
      </c>
      <c r="B251" s="38">
        <v>57412</v>
      </c>
      <c r="C251" s="34" t="s">
        <v>36</v>
      </c>
      <c r="D251" s="34" t="s">
        <v>330</v>
      </c>
      <c r="E251" s="34" t="s">
        <v>94</v>
      </c>
      <c r="F251" s="34" t="s">
        <v>39</v>
      </c>
      <c r="G251" s="34" t="s">
        <v>40</v>
      </c>
      <c r="H251" s="34" t="s">
        <v>41</v>
      </c>
    </row>
    <row r="252" spans="1:8" x14ac:dyDescent="0.25">
      <c r="A252" s="34" t="s">
        <v>341</v>
      </c>
      <c r="B252" s="38">
        <v>57411</v>
      </c>
      <c r="C252" s="34" t="s">
        <v>36</v>
      </c>
      <c r="D252" s="34" t="s">
        <v>330</v>
      </c>
      <c r="E252" s="34" t="s">
        <v>94</v>
      </c>
      <c r="F252" s="34" t="s">
        <v>39</v>
      </c>
      <c r="G252" s="34" t="s">
        <v>40</v>
      </c>
      <c r="H252" s="34" t="s">
        <v>41</v>
      </c>
    </row>
    <row r="253" spans="1:8" x14ac:dyDescent="0.25">
      <c r="A253" s="34" t="s">
        <v>342</v>
      </c>
      <c r="B253" s="38">
        <v>57426</v>
      </c>
      <c r="C253" s="34" t="s">
        <v>36</v>
      </c>
      <c r="D253" s="34" t="s">
        <v>330</v>
      </c>
      <c r="E253" s="34" t="s">
        <v>94</v>
      </c>
      <c r="F253" s="34" t="s">
        <v>96</v>
      </c>
      <c r="G253" s="34" t="s">
        <v>40</v>
      </c>
      <c r="H253" s="34" t="s">
        <v>41</v>
      </c>
    </row>
    <row r="254" spans="1:8" x14ac:dyDescent="0.25">
      <c r="A254" s="34" t="s">
        <v>362</v>
      </c>
      <c r="B254" s="38">
        <v>53715</v>
      </c>
      <c r="C254" s="34" t="s">
        <v>36</v>
      </c>
      <c r="D254" s="34" t="s">
        <v>330</v>
      </c>
      <c r="E254" s="34" t="s">
        <v>94</v>
      </c>
      <c r="F254" s="34" t="s">
        <v>39</v>
      </c>
      <c r="G254" s="34" t="s">
        <v>40</v>
      </c>
      <c r="H254" s="34" t="s">
        <v>41</v>
      </c>
    </row>
    <row r="255" spans="1:8" x14ac:dyDescent="0.25">
      <c r="A255" s="34" t="s">
        <v>363</v>
      </c>
      <c r="B255" s="38">
        <v>53724</v>
      </c>
      <c r="C255" s="34" t="s">
        <v>36</v>
      </c>
      <c r="D255" s="34" t="s">
        <v>330</v>
      </c>
      <c r="E255" s="34" t="s">
        <v>94</v>
      </c>
      <c r="F255" s="34" t="s">
        <v>39</v>
      </c>
      <c r="G255" s="34" t="s">
        <v>40</v>
      </c>
      <c r="H255" s="34" t="s">
        <v>41</v>
      </c>
    </row>
    <row r="256" spans="1:8" x14ac:dyDescent="0.25">
      <c r="A256" s="34" t="s">
        <v>364</v>
      </c>
      <c r="B256" s="38">
        <v>53726</v>
      </c>
      <c r="C256" s="34" t="s">
        <v>36</v>
      </c>
      <c r="D256" s="34" t="s">
        <v>330</v>
      </c>
      <c r="E256" s="34" t="s">
        <v>94</v>
      </c>
      <c r="F256" s="34" t="s">
        <v>39</v>
      </c>
      <c r="G256" s="34" t="s">
        <v>40</v>
      </c>
      <c r="H256" s="34" t="s">
        <v>41</v>
      </c>
    </row>
    <row r="257" spans="1:8" x14ac:dyDescent="0.25">
      <c r="A257" s="34" t="s">
        <v>365</v>
      </c>
      <c r="B257" s="38">
        <v>53720</v>
      </c>
      <c r="C257" s="34" t="s">
        <v>36</v>
      </c>
      <c r="D257" s="34" t="s">
        <v>330</v>
      </c>
      <c r="E257" s="34" t="s">
        <v>94</v>
      </c>
      <c r="F257" s="34" t="s">
        <v>39</v>
      </c>
      <c r="G257" s="34" t="s">
        <v>40</v>
      </c>
      <c r="H257" s="34" t="s">
        <v>41</v>
      </c>
    </row>
    <row r="258" spans="1:8" x14ac:dyDescent="0.25">
      <c r="A258" s="34" t="s">
        <v>360</v>
      </c>
      <c r="B258" s="38">
        <v>53718</v>
      </c>
      <c r="C258" s="34" t="s">
        <v>36</v>
      </c>
      <c r="D258" s="34" t="s">
        <v>330</v>
      </c>
      <c r="E258" s="34" t="s">
        <v>94</v>
      </c>
      <c r="F258" s="34" t="s">
        <v>39</v>
      </c>
      <c r="G258" s="34" t="s">
        <v>40</v>
      </c>
      <c r="H258" s="34" t="s">
        <v>41</v>
      </c>
    </row>
    <row r="259" spans="1:8" x14ac:dyDescent="0.25">
      <c r="A259" s="34" t="s">
        <v>361</v>
      </c>
      <c r="B259" s="38">
        <v>53729</v>
      </c>
      <c r="C259" s="34" t="s">
        <v>36</v>
      </c>
      <c r="D259" s="34" t="s">
        <v>330</v>
      </c>
      <c r="E259" s="34" t="s">
        <v>94</v>
      </c>
      <c r="F259" s="34" t="s">
        <v>39</v>
      </c>
      <c r="G259" s="34" t="s">
        <v>40</v>
      </c>
      <c r="H259" s="34" t="s">
        <v>41</v>
      </c>
    </row>
    <row r="260" spans="1:8" x14ac:dyDescent="0.25">
      <c r="A260" s="34" t="s">
        <v>368</v>
      </c>
      <c r="B260" s="38">
        <v>53737</v>
      </c>
      <c r="C260" s="34" t="s">
        <v>36</v>
      </c>
      <c r="D260" s="34" t="s">
        <v>330</v>
      </c>
      <c r="E260" s="34" t="s">
        <v>94</v>
      </c>
      <c r="F260" s="34" t="s">
        <v>39</v>
      </c>
      <c r="G260" s="34" t="s">
        <v>40</v>
      </c>
      <c r="H260" s="34" t="s">
        <v>41</v>
      </c>
    </row>
    <row r="261" spans="1:8" x14ac:dyDescent="0.25">
      <c r="A261" s="34" t="s">
        <v>369</v>
      </c>
      <c r="B261" s="38">
        <v>53740</v>
      </c>
      <c r="C261" s="34" t="s">
        <v>36</v>
      </c>
      <c r="D261" s="34" t="s">
        <v>330</v>
      </c>
      <c r="E261" s="34" t="s">
        <v>94</v>
      </c>
      <c r="F261" s="34" t="s">
        <v>39</v>
      </c>
      <c r="G261" s="34" t="s">
        <v>40</v>
      </c>
      <c r="H261" s="34" t="s">
        <v>41</v>
      </c>
    </row>
    <row r="262" spans="1:8" x14ac:dyDescent="0.25">
      <c r="A262" s="34" t="s">
        <v>370</v>
      </c>
      <c r="B262" s="38">
        <v>53741</v>
      </c>
      <c r="C262" s="34" t="s">
        <v>36</v>
      </c>
      <c r="D262" s="34" t="s">
        <v>330</v>
      </c>
      <c r="E262" s="34" t="s">
        <v>94</v>
      </c>
      <c r="F262" s="34" t="s">
        <v>39</v>
      </c>
      <c r="G262" s="34" t="s">
        <v>40</v>
      </c>
      <c r="H262" s="34" t="s">
        <v>41</v>
      </c>
    </row>
    <row r="263" spans="1:8" x14ac:dyDescent="0.25">
      <c r="A263" s="34" t="s">
        <v>366</v>
      </c>
      <c r="B263" s="38">
        <v>53743</v>
      </c>
      <c r="C263" s="34" t="s">
        <v>36</v>
      </c>
      <c r="D263" s="34" t="s">
        <v>330</v>
      </c>
      <c r="E263" s="34" t="s">
        <v>94</v>
      </c>
      <c r="F263" s="34" t="s">
        <v>39</v>
      </c>
      <c r="G263" s="34" t="s">
        <v>40</v>
      </c>
      <c r="H263" s="34" t="s">
        <v>41</v>
      </c>
    </row>
    <row r="264" spans="1:8" x14ac:dyDescent="0.25">
      <c r="A264" s="34" t="s">
        <v>367</v>
      </c>
      <c r="B264" s="38">
        <v>53744</v>
      </c>
      <c r="C264" s="34" t="s">
        <v>36</v>
      </c>
      <c r="D264" s="34" t="s">
        <v>330</v>
      </c>
      <c r="E264" s="34" t="s">
        <v>94</v>
      </c>
      <c r="F264" s="34" t="s">
        <v>39</v>
      </c>
      <c r="G264" s="34" t="s">
        <v>40</v>
      </c>
      <c r="H264" s="34" t="s">
        <v>41</v>
      </c>
    </row>
    <row r="265" spans="1:8" x14ac:dyDescent="0.25">
      <c r="A265" s="34" t="s">
        <v>231</v>
      </c>
      <c r="B265" s="38">
        <v>52205</v>
      </c>
      <c r="C265" s="34" t="s">
        <v>45</v>
      </c>
      <c r="D265" s="34" t="s">
        <v>229</v>
      </c>
      <c r="E265" s="34" t="s">
        <v>38</v>
      </c>
      <c r="F265" s="34" t="s">
        <v>39</v>
      </c>
      <c r="G265" s="34" t="s">
        <v>40</v>
      </c>
      <c r="H265" s="34" t="s">
        <v>41</v>
      </c>
    </row>
    <row r="266" spans="1:8" x14ac:dyDescent="0.25">
      <c r="A266" s="34" t="s">
        <v>371</v>
      </c>
      <c r="B266" s="38">
        <v>55002</v>
      </c>
      <c r="C266" s="34" t="s">
        <v>36</v>
      </c>
      <c r="D266" s="34" t="s">
        <v>287</v>
      </c>
      <c r="E266" s="34" t="s">
        <v>38</v>
      </c>
      <c r="F266" s="34" t="s">
        <v>39</v>
      </c>
      <c r="G266" s="34" t="s">
        <v>40</v>
      </c>
      <c r="H266" s="34" t="s">
        <v>41</v>
      </c>
    </row>
    <row r="267" spans="1:8" x14ac:dyDescent="0.25">
      <c r="A267" s="34" t="s">
        <v>373</v>
      </c>
      <c r="B267" s="38">
        <v>54001</v>
      </c>
      <c r="C267" s="34" t="s">
        <v>36</v>
      </c>
      <c r="D267" s="34" t="s">
        <v>275</v>
      </c>
      <c r="E267" s="34" t="s">
        <v>38</v>
      </c>
      <c r="F267" s="34" t="s">
        <v>39</v>
      </c>
      <c r="G267" s="34" t="s">
        <v>40</v>
      </c>
      <c r="H267" s="34" t="s">
        <v>41</v>
      </c>
    </row>
    <row r="268" spans="1:8" x14ac:dyDescent="0.25">
      <c r="A268" s="34" t="s">
        <v>374</v>
      </c>
      <c r="B268" s="38">
        <v>54101</v>
      </c>
      <c r="C268" s="34" t="s">
        <v>375</v>
      </c>
      <c r="D268" s="34" t="s">
        <v>337</v>
      </c>
      <c r="E268" s="34" t="s">
        <v>38</v>
      </c>
      <c r="F268" s="34" t="s">
        <v>39</v>
      </c>
      <c r="G268" s="34" t="s">
        <v>40</v>
      </c>
      <c r="H268" s="34" t="s">
        <v>41</v>
      </c>
    </row>
    <row r="269" spans="1:8" x14ac:dyDescent="0.25">
      <c r="A269" s="34" t="s">
        <v>376</v>
      </c>
      <c r="B269" s="38">
        <v>51608</v>
      </c>
      <c r="C269" s="34" t="s">
        <v>36</v>
      </c>
      <c r="D269" s="34" t="s">
        <v>200</v>
      </c>
      <c r="E269" s="34" t="s">
        <v>38</v>
      </c>
      <c r="F269" s="34" t="s">
        <v>39</v>
      </c>
      <c r="G269" s="34" t="s">
        <v>40</v>
      </c>
      <c r="H269" s="34" t="s">
        <v>41</v>
      </c>
    </row>
    <row r="270" spans="1:8" x14ac:dyDescent="0.25">
      <c r="A270" s="34" t="s">
        <v>377</v>
      </c>
      <c r="B270" s="38">
        <v>54338</v>
      </c>
      <c r="C270" s="34" t="s">
        <v>36</v>
      </c>
      <c r="D270" s="34" t="s">
        <v>378</v>
      </c>
      <c r="E270" s="34" t="s">
        <v>38</v>
      </c>
      <c r="F270" s="34" t="s">
        <v>39</v>
      </c>
      <c r="G270" s="34" t="s">
        <v>40</v>
      </c>
      <c r="H270" s="34" t="s">
        <v>41</v>
      </c>
    </row>
    <row r="271" spans="1:8" x14ac:dyDescent="0.25">
      <c r="A271" s="34" t="s">
        <v>379</v>
      </c>
      <c r="B271" s="38">
        <v>54337</v>
      </c>
      <c r="C271" s="34" t="s">
        <v>36</v>
      </c>
      <c r="D271" s="34" t="s">
        <v>378</v>
      </c>
      <c r="E271" s="34" t="s">
        <v>38</v>
      </c>
      <c r="F271" s="34" t="s">
        <v>39</v>
      </c>
      <c r="G271" s="34" t="s">
        <v>40</v>
      </c>
      <c r="H271" s="34" t="s">
        <v>41</v>
      </c>
    </row>
    <row r="272" spans="1:8" x14ac:dyDescent="0.25">
      <c r="A272" s="34" t="s">
        <v>392</v>
      </c>
      <c r="B272" s="38">
        <v>54310</v>
      </c>
      <c r="C272" s="34" t="s">
        <v>36</v>
      </c>
      <c r="D272" s="34" t="s">
        <v>378</v>
      </c>
      <c r="E272" s="34" t="s">
        <v>38</v>
      </c>
      <c r="F272" s="34" t="s">
        <v>39</v>
      </c>
      <c r="G272" s="34" t="s">
        <v>40</v>
      </c>
      <c r="H272" s="34" t="s">
        <v>41</v>
      </c>
    </row>
    <row r="273" spans="1:8" x14ac:dyDescent="0.25">
      <c r="A273" s="34" t="s">
        <v>380</v>
      </c>
      <c r="B273" s="38">
        <v>54325</v>
      </c>
      <c r="C273" s="34" t="s">
        <v>36</v>
      </c>
      <c r="D273" s="34" t="s">
        <v>378</v>
      </c>
      <c r="E273" s="34" t="s">
        <v>38</v>
      </c>
      <c r="F273" s="34" t="s">
        <v>381</v>
      </c>
      <c r="G273" s="34" t="s">
        <v>382</v>
      </c>
      <c r="H273" s="34" t="s">
        <v>88</v>
      </c>
    </row>
    <row r="274" spans="1:8" x14ac:dyDescent="0.25">
      <c r="A274" s="34" t="s">
        <v>383</v>
      </c>
      <c r="B274" s="38">
        <v>54302</v>
      </c>
      <c r="C274" s="34" t="s">
        <v>36</v>
      </c>
      <c r="D274" s="34" t="s">
        <v>378</v>
      </c>
      <c r="E274" s="34" t="s">
        <v>38</v>
      </c>
      <c r="F274" s="34" t="s">
        <v>39</v>
      </c>
      <c r="G274" s="34" t="s">
        <v>40</v>
      </c>
      <c r="H274" s="34" t="s">
        <v>41</v>
      </c>
    </row>
    <row r="275" spans="1:8" x14ac:dyDescent="0.25">
      <c r="A275" s="34" t="s">
        <v>384</v>
      </c>
      <c r="B275" s="38">
        <v>54329</v>
      </c>
      <c r="C275" s="34" t="s">
        <v>36</v>
      </c>
      <c r="D275" s="34" t="s">
        <v>378</v>
      </c>
      <c r="E275" s="34" t="s">
        <v>38</v>
      </c>
      <c r="F275" s="34" t="s">
        <v>39</v>
      </c>
      <c r="G275" s="34" t="s">
        <v>40</v>
      </c>
      <c r="H275" s="34" t="s">
        <v>41</v>
      </c>
    </row>
    <row r="276" spans="1:8" x14ac:dyDescent="0.25">
      <c r="A276" s="34" t="s">
        <v>385</v>
      </c>
      <c r="B276" s="38">
        <v>54318</v>
      </c>
      <c r="C276" s="34" t="s">
        <v>36</v>
      </c>
      <c r="D276" s="34" t="s">
        <v>378</v>
      </c>
      <c r="E276" s="34" t="s">
        <v>38</v>
      </c>
      <c r="F276" s="34" t="s">
        <v>39</v>
      </c>
      <c r="G276" s="34" t="s">
        <v>40</v>
      </c>
      <c r="H276" s="34" t="s">
        <v>41</v>
      </c>
    </row>
    <row r="277" spans="1:8" x14ac:dyDescent="0.25">
      <c r="A277" s="34" t="s">
        <v>386</v>
      </c>
      <c r="B277" s="38">
        <v>54333</v>
      </c>
      <c r="C277" s="34" t="s">
        <v>36</v>
      </c>
      <c r="D277" s="34" t="s">
        <v>378</v>
      </c>
      <c r="E277" s="34" t="s">
        <v>38</v>
      </c>
      <c r="F277" s="34" t="s">
        <v>39</v>
      </c>
      <c r="G277" s="34" t="s">
        <v>40</v>
      </c>
      <c r="H277" s="34" t="s">
        <v>41</v>
      </c>
    </row>
    <row r="278" spans="1:8" x14ac:dyDescent="0.25">
      <c r="A278" s="34" t="s">
        <v>387</v>
      </c>
      <c r="B278" s="38">
        <v>54334</v>
      </c>
      <c r="C278" s="34" t="s">
        <v>36</v>
      </c>
      <c r="D278" s="34" t="s">
        <v>378</v>
      </c>
      <c r="E278" s="34" t="s">
        <v>38</v>
      </c>
      <c r="F278" s="34" t="s">
        <v>39</v>
      </c>
      <c r="G278" s="34" t="s">
        <v>40</v>
      </c>
      <c r="H278" s="34" t="s">
        <v>41</v>
      </c>
    </row>
    <row r="279" spans="1:8" x14ac:dyDescent="0.25">
      <c r="A279" s="34" t="s">
        <v>388</v>
      </c>
      <c r="B279" s="38">
        <v>54335</v>
      </c>
      <c r="C279" s="34" t="s">
        <v>36</v>
      </c>
      <c r="D279" s="34" t="s">
        <v>378</v>
      </c>
      <c r="E279" s="34" t="s">
        <v>38</v>
      </c>
      <c r="F279" s="34" t="s">
        <v>39</v>
      </c>
      <c r="G279" s="34" t="s">
        <v>40</v>
      </c>
      <c r="H279" s="34" t="s">
        <v>41</v>
      </c>
    </row>
    <row r="280" spans="1:8" x14ac:dyDescent="0.25">
      <c r="A280" s="34" t="s">
        <v>389</v>
      </c>
      <c r="B280" s="38">
        <v>54336</v>
      </c>
      <c r="C280" s="34" t="s">
        <v>36</v>
      </c>
      <c r="D280" s="34" t="s">
        <v>378</v>
      </c>
      <c r="E280" s="34" t="s">
        <v>38</v>
      </c>
      <c r="F280" s="34" t="s">
        <v>39</v>
      </c>
      <c r="G280" s="34" t="s">
        <v>40</v>
      </c>
      <c r="H280" s="34" t="s">
        <v>41</v>
      </c>
    </row>
    <row r="281" spans="1:8" x14ac:dyDescent="0.25">
      <c r="A281" s="34" t="s">
        <v>390</v>
      </c>
      <c r="B281" s="38">
        <v>54309</v>
      </c>
      <c r="C281" s="34" t="s">
        <v>36</v>
      </c>
      <c r="D281" s="34" t="s">
        <v>378</v>
      </c>
      <c r="E281" s="34" t="s">
        <v>38</v>
      </c>
      <c r="F281" s="34" t="s">
        <v>39</v>
      </c>
      <c r="G281" s="34" t="s">
        <v>40</v>
      </c>
      <c r="H281" s="34" t="s">
        <v>41</v>
      </c>
    </row>
    <row r="282" spans="1:8" x14ac:dyDescent="0.25">
      <c r="A282" s="34" t="s">
        <v>391</v>
      </c>
      <c r="B282" s="38">
        <v>54317</v>
      </c>
      <c r="C282" s="34" t="s">
        <v>36</v>
      </c>
      <c r="D282" s="34" t="s">
        <v>378</v>
      </c>
      <c r="E282" s="34" t="s">
        <v>38</v>
      </c>
      <c r="F282" s="34" t="s">
        <v>39</v>
      </c>
      <c r="G282" s="34" t="s">
        <v>40</v>
      </c>
      <c r="H282" s="34" t="s">
        <v>41</v>
      </c>
    </row>
    <row r="283" spans="1:8" x14ac:dyDescent="0.25">
      <c r="A283" s="34" t="s">
        <v>393</v>
      </c>
      <c r="B283" s="38">
        <v>54326</v>
      </c>
      <c r="C283" s="34" t="s">
        <v>45</v>
      </c>
      <c r="D283" s="34" t="s">
        <v>378</v>
      </c>
      <c r="E283" s="34" t="s">
        <v>38</v>
      </c>
      <c r="F283" s="34" t="s">
        <v>39</v>
      </c>
      <c r="G283" s="34" t="s">
        <v>40</v>
      </c>
      <c r="H283" s="34" t="s">
        <v>41</v>
      </c>
    </row>
    <row r="284" spans="1:8" x14ac:dyDescent="0.25">
      <c r="A284" s="34" t="s">
        <v>394</v>
      </c>
      <c r="B284" s="38">
        <v>54319</v>
      </c>
      <c r="C284" s="34" t="s">
        <v>36</v>
      </c>
      <c r="D284" s="34" t="s">
        <v>378</v>
      </c>
      <c r="E284" s="34" t="s">
        <v>38</v>
      </c>
      <c r="F284" s="34" t="s">
        <v>39</v>
      </c>
      <c r="G284" s="34" t="s">
        <v>40</v>
      </c>
      <c r="H284" s="34" t="s">
        <v>41</v>
      </c>
    </row>
    <row r="285" spans="1:8" x14ac:dyDescent="0.25">
      <c r="A285" s="34" t="s">
        <v>395</v>
      </c>
      <c r="B285" s="38">
        <v>54320</v>
      </c>
      <c r="C285" s="34" t="s">
        <v>36</v>
      </c>
      <c r="D285" s="34" t="s">
        <v>378</v>
      </c>
      <c r="E285" s="34" t="s">
        <v>38</v>
      </c>
      <c r="F285" s="34" t="s">
        <v>39</v>
      </c>
      <c r="G285" s="34" t="s">
        <v>40</v>
      </c>
      <c r="H285" s="34" t="s">
        <v>41</v>
      </c>
    </row>
    <row r="286" spans="1:8" x14ac:dyDescent="0.25">
      <c r="A286" s="34" t="s">
        <v>396</v>
      </c>
      <c r="B286" s="38">
        <v>54321</v>
      </c>
      <c r="C286" s="34" t="s">
        <v>36</v>
      </c>
      <c r="D286" s="34" t="s">
        <v>378</v>
      </c>
      <c r="E286" s="34" t="s">
        <v>38</v>
      </c>
      <c r="F286" s="34" t="s">
        <v>39</v>
      </c>
      <c r="G286" s="34" t="s">
        <v>40</v>
      </c>
      <c r="H286" s="34" t="s">
        <v>41</v>
      </c>
    </row>
    <row r="287" spans="1:8" x14ac:dyDescent="0.25">
      <c r="A287" s="34" t="s">
        <v>397</v>
      </c>
      <c r="B287" s="38">
        <v>54331</v>
      </c>
      <c r="C287" s="34" t="s">
        <v>36</v>
      </c>
      <c r="D287" s="34" t="s">
        <v>378</v>
      </c>
      <c r="E287" s="34" t="s">
        <v>38</v>
      </c>
      <c r="F287" s="34" t="s">
        <v>39</v>
      </c>
      <c r="G287" s="34" t="s">
        <v>40</v>
      </c>
      <c r="H287" s="34" t="s">
        <v>41</v>
      </c>
    </row>
    <row r="288" spans="1:8" x14ac:dyDescent="0.25">
      <c r="A288" s="34" t="s">
        <v>398</v>
      </c>
      <c r="B288" s="38">
        <v>54322</v>
      </c>
      <c r="C288" s="34" t="s">
        <v>36</v>
      </c>
      <c r="D288" s="34" t="s">
        <v>378</v>
      </c>
      <c r="E288" s="34" t="s">
        <v>38</v>
      </c>
      <c r="F288" s="34" t="s">
        <v>39</v>
      </c>
      <c r="G288" s="34" t="s">
        <v>40</v>
      </c>
      <c r="H288" s="34" t="s">
        <v>41</v>
      </c>
    </row>
    <row r="289" spans="1:8" x14ac:dyDescent="0.25">
      <c r="A289" s="34" t="s">
        <v>399</v>
      </c>
      <c r="B289" s="38">
        <v>54323</v>
      </c>
      <c r="C289" s="34" t="s">
        <v>36</v>
      </c>
      <c r="D289" s="34" t="s">
        <v>378</v>
      </c>
      <c r="E289" s="34" t="s">
        <v>38</v>
      </c>
      <c r="F289" s="34" t="s">
        <v>39</v>
      </c>
      <c r="G289" s="34" t="s">
        <v>40</v>
      </c>
      <c r="H289" s="34" t="s">
        <v>41</v>
      </c>
    </row>
    <row r="290" spans="1:8" x14ac:dyDescent="0.25">
      <c r="A290" s="34" t="s">
        <v>400</v>
      </c>
      <c r="B290" s="38">
        <v>54324</v>
      </c>
      <c r="C290" s="34" t="s">
        <v>36</v>
      </c>
      <c r="D290" s="34" t="s">
        <v>378</v>
      </c>
      <c r="E290" s="34" t="s">
        <v>38</v>
      </c>
      <c r="F290" s="34" t="s">
        <v>39</v>
      </c>
      <c r="G290" s="34" t="s">
        <v>40</v>
      </c>
      <c r="H290" s="34" t="s">
        <v>41</v>
      </c>
    </row>
    <row r="291" spans="1:8" x14ac:dyDescent="0.25">
      <c r="A291" s="34" t="s">
        <v>401</v>
      </c>
      <c r="B291" s="38">
        <v>54831</v>
      </c>
      <c r="C291" s="34" t="s">
        <v>36</v>
      </c>
      <c r="D291" s="34" t="s">
        <v>132</v>
      </c>
      <c r="E291" s="34" t="s">
        <v>38</v>
      </c>
      <c r="F291" s="34" t="s">
        <v>39</v>
      </c>
      <c r="G291" s="34" t="s">
        <v>40</v>
      </c>
      <c r="H291" s="34" t="s">
        <v>402</v>
      </c>
    </row>
    <row r="292" spans="1:8" x14ac:dyDescent="0.25">
      <c r="A292" s="34" t="s">
        <v>410</v>
      </c>
      <c r="B292" s="38">
        <v>54542</v>
      </c>
      <c r="C292" s="34" t="s">
        <v>36</v>
      </c>
      <c r="D292" s="34" t="s">
        <v>404</v>
      </c>
      <c r="E292" s="34" t="s">
        <v>94</v>
      </c>
      <c r="F292" s="34" t="s">
        <v>39</v>
      </c>
      <c r="G292" s="34" t="s">
        <v>40</v>
      </c>
      <c r="H292" s="34" t="s">
        <v>41</v>
      </c>
    </row>
    <row r="293" spans="1:8" x14ac:dyDescent="0.25">
      <c r="A293" s="34" t="s">
        <v>411</v>
      </c>
      <c r="B293" s="38">
        <v>54522</v>
      </c>
      <c r="C293" s="34" t="s">
        <v>36</v>
      </c>
      <c r="D293" s="34" t="s">
        <v>404</v>
      </c>
      <c r="E293" s="34" t="s">
        <v>94</v>
      </c>
      <c r="F293" s="34" t="s">
        <v>39</v>
      </c>
      <c r="G293" s="34" t="s">
        <v>40</v>
      </c>
      <c r="H293" s="34" t="s">
        <v>41</v>
      </c>
    </row>
    <row r="294" spans="1:8" x14ac:dyDescent="0.25">
      <c r="A294" s="34" t="s">
        <v>412</v>
      </c>
      <c r="B294" s="38">
        <v>54541</v>
      </c>
      <c r="C294" s="34" t="s">
        <v>36</v>
      </c>
      <c r="D294" s="34" t="s">
        <v>404</v>
      </c>
      <c r="E294" s="34" t="s">
        <v>94</v>
      </c>
      <c r="F294" s="34" t="s">
        <v>39</v>
      </c>
      <c r="G294" s="34" t="s">
        <v>40</v>
      </c>
      <c r="H294" s="34" t="s">
        <v>41</v>
      </c>
    </row>
    <row r="295" spans="1:8" x14ac:dyDescent="0.25">
      <c r="A295" s="34" t="s">
        <v>409</v>
      </c>
      <c r="B295" s="38">
        <v>54519</v>
      </c>
      <c r="C295" s="34" t="s">
        <v>36</v>
      </c>
      <c r="D295" s="34" t="s">
        <v>404</v>
      </c>
      <c r="E295" s="34" t="s">
        <v>94</v>
      </c>
      <c r="F295" s="34" t="s">
        <v>96</v>
      </c>
      <c r="G295" s="34" t="s">
        <v>40</v>
      </c>
      <c r="H295" s="34" t="s">
        <v>405</v>
      </c>
    </row>
    <row r="296" spans="1:8" x14ac:dyDescent="0.25">
      <c r="A296" s="34" t="s">
        <v>403</v>
      </c>
      <c r="B296" s="38">
        <v>54538</v>
      </c>
      <c r="C296" s="34" t="s">
        <v>36</v>
      </c>
      <c r="D296" s="34" t="s">
        <v>404</v>
      </c>
      <c r="E296" s="34" t="s">
        <v>94</v>
      </c>
      <c r="F296" s="34" t="s">
        <v>96</v>
      </c>
      <c r="G296" s="34" t="s">
        <v>40</v>
      </c>
      <c r="H296" s="34" t="s">
        <v>405</v>
      </c>
    </row>
    <row r="297" spans="1:8" x14ac:dyDescent="0.25">
      <c r="A297" s="34" t="s">
        <v>407</v>
      </c>
      <c r="B297" s="38">
        <v>54510</v>
      </c>
      <c r="C297" s="34" t="s">
        <v>36</v>
      </c>
      <c r="D297" s="34" t="s">
        <v>404</v>
      </c>
      <c r="E297" s="34" t="s">
        <v>94</v>
      </c>
      <c r="F297" s="34" t="s">
        <v>39</v>
      </c>
      <c r="G297" s="34" t="s">
        <v>40</v>
      </c>
      <c r="H297" s="34" t="s">
        <v>41</v>
      </c>
    </row>
    <row r="298" spans="1:8" x14ac:dyDescent="0.25">
      <c r="A298" s="34" t="s">
        <v>408</v>
      </c>
      <c r="B298" s="38">
        <v>54552</v>
      </c>
      <c r="C298" s="34" t="s">
        <v>36</v>
      </c>
      <c r="D298" s="34" t="s">
        <v>404</v>
      </c>
      <c r="E298" s="34" t="s">
        <v>94</v>
      </c>
      <c r="F298" s="34" t="s">
        <v>39</v>
      </c>
      <c r="G298" s="34" t="s">
        <v>40</v>
      </c>
      <c r="H298" s="34" t="s">
        <v>41</v>
      </c>
    </row>
    <row r="299" spans="1:8" x14ac:dyDescent="0.25">
      <c r="A299" s="34" t="s">
        <v>406</v>
      </c>
      <c r="B299" s="38">
        <v>54517</v>
      </c>
      <c r="C299" s="34" t="s">
        <v>36</v>
      </c>
      <c r="D299" s="34" t="s">
        <v>404</v>
      </c>
      <c r="E299" s="34" t="s">
        <v>94</v>
      </c>
      <c r="F299" s="34" t="s">
        <v>39</v>
      </c>
      <c r="G299" s="34" t="s">
        <v>40</v>
      </c>
      <c r="H299" s="34" t="s">
        <v>41</v>
      </c>
    </row>
    <row r="300" spans="1:8" x14ac:dyDescent="0.25">
      <c r="A300" s="34" t="s">
        <v>417</v>
      </c>
      <c r="B300" s="38">
        <v>54533</v>
      </c>
      <c r="C300" s="34" t="s">
        <v>36</v>
      </c>
      <c r="D300" s="34" t="s">
        <v>404</v>
      </c>
      <c r="E300" s="34" t="s">
        <v>94</v>
      </c>
      <c r="F300" s="34" t="s">
        <v>39</v>
      </c>
      <c r="G300" s="34" t="s">
        <v>40</v>
      </c>
      <c r="H300" s="34" t="s">
        <v>41</v>
      </c>
    </row>
    <row r="301" spans="1:8" x14ac:dyDescent="0.25">
      <c r="A301" s="34" t="s">
        <v>413</v>
      </c>
      <c r="B301" s="38">
        <v>54524</v>
      </c>
      <c r="C301" s="34" t="s">
        <v>36</v>
      </c>
      <c r="D301" s="34" t="s">
        <v>404</v>
      </c>
      <c r="E301" s="34" t="s">
        <v>94</v>
      </c>
      <c r="F301" s="34" t="s">
        <v>96</v>
      </c>
      <c r="G301" s="34" t="s">
        <v>40</v>
      </c>
      <c r="H301" s="34" t="s">
        <v>405</v>
      </c>
    </row>
    <row r="302" spans="1:8" x14ac:dyDescent="0.25">
      <c r="A302" s="34" t="s">
        <v>418</v>
      </c>
      <c r="B302" s="38">
        <v>54534</v>
      </c>
      <c r="C302" s="34" t="s">
        <v>36</v>
      </c>
      <c r="D302" s="34" t="s">
        <v>404</v>
      </c>
      <c r="E302" s="34" t="s">
        <v>94</v>
      </c>
      <c r="F302" s="34" t="s">
        <v>39</v>
      </c>
      <c r="G302" s="34" t="s">
        <v>40</v>
      </c>
      <c r="H302" s="34" t="s">
        <v>41</v>
      </c>
    </row>
    <row r="303" spans="1:8" x14ac:dyDescent="0.25">
      <c r="A303" s="34" t="s">
        <v>414</v>
      </c>
      <c r="B303" s="38">
        <v>54525</v>
      </c>
      <c r="C303" s="34" t="s">
        <v>36</v>
      </c>
      <c r="D303" s="34" t="s">
        <v>404</v>
      </c>
      <c r="E303" s="34" t="s">
        <v>94</v>
      </c>
      <c r="F303" s="34" t="s">
        <v>39</v>
      </c>
      <c r="G303" s="34" t="s">
        <v>40</v>
      </c>
      <c r="H303" s="34" t="s">
        <v>41</v>
      </c>
    </row>
    <row r="304" spans="1:8" x14ac:dyDescent="0.25">
      <c r="A304" s="34" t="s">
        <v>415</v>
      </c>
      <c r="B304" s="38">
        <v>54526</v>
      </c>
      <c r="C304" s="34" t="s">
        <v>36</v>
      </c>
      <c r="D304" s="34" t="s">
        <v>404</v>
      </c>
      <c r="E304" s="34" t="s">
        <v>94</v>
      </c>
      <c r="F304" s="34" t="s">
        <v>39</v>
      </c>
      <c r="G304" s="34" t="s">
        <v>40</v>
      </c>
      <c r="H304" s="34" t="s">
        <v>41</v>
      </c>
    </row>
    <row r="305" spans="1:8" x14ac:dyDescent="0.25">
      <c r="A305" s="34" t="s">
        <v>416</v>
      </c>
      <c r="B305" s="38">
        <v>54532</v>
      </c>
      <c r="C305" s="34" t="s">
        <v>36</v>
      </c>
      <c r="D305" s="34" t="s">
        <v>404</v>
      </c>
      <c r="E305" s="34" t="s">
        <v>94</v>
      </c>
      <c r="F305" s="34" t="s">
        <v>39</v>
      </c>
      <c r="G305" s="34" t="s">
        <v>40</v>
      </c>
      <c r="H305" s="34" t="s">
        <v>41</v>
      </c>
    </row>
    <row r="306" spans="1:8" x14ac:dyDescent="0.25">
      <c r="A306" s="34" t="s">
        <v>419</v>
      </c>
      <c r="B306" s="38">
        <v>54523</v>
      </c>
      <c r="C306" s="34" t="s">
        <v>36</v>
      </c>
      <c r="D306" s="34" t="s">
        <v>404</v>
      </c>
      <c r="E306" s="34" t="s">
        <v>94</v>
      </c>
      <c r="F306" s="34" t="s">
        <v>96</v>
      </c>
      <c r="G306" s="34" t="s">
        <v>40</v>
      </c>
      <c r="H306" s="34" t="s">
        <v>405</v>
      </c>
    </row>
    <row r="307" spans="1:8" x14ac:dyDescent="0.25">
      <c r="A307" s="34" t="s">
        <v>424</v>
      </c>
      <c r="B307" s="38">
        <v>54528</v>
      </c>
      <c r="C307" s="34" t="s">
        <v>36</v>
      </c>
      <c r="D307" s="34" t="s">
        <v>404</v>
      </c>
      <c r="E307" s="34" t="s">
        <v>94</v>
      </c>
      <c r="F307" s="34" t="s">
        <v>39</v>
      </c>
      <c r="G307" s="34" t="s">
        <v>40</v>
      </c>
      <c r="H307" s="34" t="s">
        <v>41</v>
      </c>
    </row>
    <row r="308" spans="1:8" x14ac:dyDescent="0.25">
      <c r="A308" s="34" t="s">
        <v>420</v>
      </c>
      <c r="B308" s="38">
        <v>54531</v>
      </c>
      <c r="C308" s="34" t="s">
        <v>36</v>
      </c>
      <c r="D308" s="34" t="s">
        <v>404</v>
      </c>
      <c r="E308" s="34" t="s">
        <v>94</v>
      </c>
      <c r="F308" s="34" t="s">
        <v>39</v>
      </c>
      <c r="G308" s="34" t="s">
        <v>40</v>
      </c>
      <c r="H308" s="34" t="s">
        <v>41</v>
      </c>
    </row>
    <row r="309" spans="1:8" x14ac:dyDescent="0.25">
      <c r="A309" s="34" t="s">
        <v>421</v>
      </c>
      <c r="B309" s="38">
        <v>54527</v>
      </c>
      <c r="C309" s="34" t="s">
        <v>36</v>
      </c>
      <c r="D309" s="34" t="s">
        <v>404</v>
      </c>
      <c r="E309" s="34" t="s">
        <v>94</v>
      </c>
      <c r="F309" s="34" t="s">
        <v>39</v>
      </c>
      <c r="G309" s="34" t="s">
        <v>40</v>
      </c>
      <c r="H309" s="34" t="s">
        <v>41</v>
      </c>
    </row>
    <row r="310" spans="1:8" x14ac:dyDescent="0.25">
      <c r="A310" s="34" t="s">
        <v>422</v>
      </c>
      <c r="B310" s="38">
        <v>54529</v>
      </c>
      <c r="C310" s="34" t="s">
        <v>36</v>
      </c>
      <c r="D310" s="34" t="s">
        <v>404</v>
      </c>
      <c r="E310" s="34" t="s">
        <v>94</v>
      </c>
      <c r="F310" s="34" t="s">
        <v>39</v>
      </c>
      <c r="G310" s="34" t="s">
        <v>40</v>
      </c>
      <c r="H310" s="34" t="s">
        <v>41</v>
      </c>
    </row>
    <row r="311" spans="1:8" x14ac:dyDescent="0.25">
      <c r="A311" s="34" t="s">
        <v>423</v>
      </c>
      <c r="B311" s="38">
        <v>54535</v>
      </c>
      <c r="C311" s="34" t="s">
        <v>36</v>
      </c>
      <c r="D311" s="34" t="s">
        <v>404</v>
      </c>
      <c r="E311" s="34" t="s">
        <v>94</v>
      </c>
      <c r="F311" s="34" t="s">
        <v>39</v>
      </c>
      <c r="G311" s="34" t="s">
        <v>40</v>
      </c>
      <c r="H311" s="34" t="s">
        <v>41</v>
      </c>
    </row>
    <row r="312" spans="1:8" x14ac:dyDescent="0.25">
      <c r="A312" s="39" t="s">
        <v>425</v>
      </c>
    </row>
    <row r="313" spans="1:8" x14ac:dyDescent="0.25">
      <c r="A313" s="34"/>
    </row>
    <row r="314" spans="1:8" x14ac:dyDescent="0.25">
      <c r="A314" s="34"/>
    </row>
    <row r="315" spans="1:8" x14ac:dyDescent="0.25">
      <c r="A315" s="34"/>
    </row>
    <row r="316" spans="1:8" x14ac:dyDescent="0.25">
      <c r="A316" s="34"/>
    </row>
    <row r="317" spans="1:8" x14ac:dyDescent="0.25">
      <c r="A317" s="34"/>
    </row>
    <row r="318" spans="1:8" x14ac:dyDescent="0.25">
      <c r="A318" s="34"/>
    </row>
    <row r="319" spans="1:8" x14ac:dyDescent="0.25">
      <c r="A319" s="34"/>
    </row>
    <row r="320" spans="1:8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34"/>
    </row>
    <row r="333" spans="1:1" x14ac:dyDescent="0.25">
      <c r="A333" s="34"/>
    </row>
    <row r="334" spans="1:1" x14ac:dyDescent="0.25">
      <c r="A334" s="34"/>
    </row>
    <row r="335" spans="1:1" x14ac:dyDescent="0.25">
      <c r="A335" s="34"/>
    </row>
    <row r="336" spans="1:1" x14ac:dyDescent="0.25">
      <c r="A336" s="34"/>
    </row>
    <row r="337" spans="1:1" x14ac:dyDescent="0.25">
      <c r="A337" s="34"/>
    </row>
    <row r="338" spans="1:1" x14ac:dyDescent="0.25">
      <c r="A338" s="34"/>
    </row>
    <row r="339" spans="1:1" x14ac:dyDescent="0.25">
      <c r="A339" s="34"/>
    </row>
    <row r="340" spans="1:1" x14ac:dyDescent="0.25">
      <c r="A340" s="34"/>
    </row>
    <row r="341" spans="1:1" x14ac:dyDescent="0.25">
      <c r="A341" s="34"/>
    </row>
    <row r="342" spans="1:1" x14ac:dyDescent="0.25">
      <c r="A342" s="34"/>
    </row>
    <row r="343" spans="1:1" x14ac:dyDescent="0.25">
      <c r="A343" s="34"/>
    </row>
    <row r="344" spans="1:1" x14ac:dyDescent="0.25">
      <c r="A344" s="34"/>
    </row>
    <row r="345" spans="1:1" x14ac:dyDescent="0.25">
      <c r="A345" s="34"/>
    </row>
    <row r="346" spans="1:1" x14ac:dyDescent="0.25">
      <c r="A346" s="34"/>
    </row>
    <row r="347" spans="1:1" x14ac:dyDescent="0.25">
      <c r="A347" s="34"/>
    </row>
    <row r="348" spans="1:1" x14ac:dyDescent="0.25">
      <c r="A348" s="34"/>
    </row>
    <row r="349" spans="1:1" x14ac:dyDescent="0.25">
      <c r="A349" s="34"/>
    </row>
    <row r="350" spans="1:1" x14ac:dyDescent="0.25">
      <c r="A350" s="34"/>
    </row>
    <row r="351" spans="1:1" x14ac:dyDescent="0.25">
      <c r="A351" s="34"/>
    </row>
    <row r="352" spans="1:1" x14ac:dyDescent="0.25">
      <c r="A352" s="34"/>
    </row>
    <row r="353" spans="1:1" x14ac:dyDescent="0.25">
      <c r="A353" s="34"/>
    </row>
    <row r="354" spans="1:1" x14ac:dyDescent="0.25">
      <c r="A354" s="34"/>
    </row>
    <row r="355" spans="1:1" x14ac:dyDescent="0.25">
      <c r="A355" s="34"/>
    </row>
    <row r="356" spans="1:1" x14ac:dyDescent="0.25">
      <c r="A356" s="34"/>
    </row>
    <row r="357" spans="1:1" x14ac:dyDescent="0.25">
      <c r="A357" s="34"/>
    </row>
    <row r="358" spans="1:1" x14ac:dyDescent="0.25">
      <c r="A358" s="34"/>
    </row>
    <row r="359" spans="1:1" x14ac:dyDescent="0.25">
      <c r="A359" s="34"/>
    </row>
    <row r="360" spans="1:1" x14ac:dyDescent="0.25">
      <c r="A360" s="34"/>
    </row>
    <row r="361" spans="1:1" x14ac:dyDescent="0.25">
      <c r="A361" s="34"/>
    </row>
    <row r="362" spans="1:1" x14ac:dyDescent="0.25">
      <c r="A362" s="34"/>
    </row>
    <row r="363" spans="1:1" x14ac:dyDescent="0.25">
      <c r="A363" s="34"/>
    </row>
    <row r="364" spans="1:1" x14ac:dyDescent="0.25">
      <c r="A364" s="34"/>
    </row>
    <row r="365" spans="1:1" x14ac:dyDescent="0.25">
      <c r="A365" s="34"/>
    </row>
    <row r="366" spans="1:1" x14ac:dyDescent="0.25">
      <c r="A366" s="34"/>
    </row>
    <row r="367" spans="1:1" x14ac:dyDescent="0.25">
      <c r="A367" s="34"/>
    </row>
    <row r="368" spans="1:1" x14ac:dyDescent="0.25">
      <c r="A368" s="34"/>
    </row>
    <row r="369" spans="1:1" x14ac:dyDescent="0.25">
      <c r="A369" s="34"/>
    </row>
    <row r="370" spans="1:1" x14ac:dyDescent="0.25">
      <c r="A370" s="34"/>
    </row>
    <row r="371" spans="1:1" x14ac:dyDescent="0.25">
      <c r="A371" s="34"/>
    </row>
    <row r="372" spans="1:1" x14ac:dyDescent="0.25">
      <c r="A372" s="34"/>
    </row>
    <row r="373" spans="1:1" x14ac:dyDescent="0.25">
      <c r="A373" s="34"/>
    </row>
    <row r="374" spans="1:1" x14ac:dyDescent="0.25">
      <c r="A374" s="34"/>
    </row>
    <row r="375" spans="1:1" x14ac:dyDescent="0.25">
      <c r="A375" s="34"/>
    </row>
    <row r="376" spans="1:1" x14ac:dyDescent="0.25">
      <c r="A376" s="34"/>
    </row>
    <row r="377" spans="1:1" x14ac:dyDescent="0.25">
      <c r="A377" s="34"/>
    </row>
    <row r="378" spans="1:1" x14ac:dyDescent="0.25">
      <c r="A378" s="34"/>
    </row>
    <row r="379" spans="1:1" x14ac:dyDescent="0.25">
      <c r="A379" s="34"/>
    </row>
    <row r="380" spans="1:1" x14ac:dyDescent="0.25">
      <c r="A380" s="34"/>
    </row>
    <row r="381" spans="1:1" x14ac:dyDescent="0.25">
      <c r="A381" s="34"/>
    </row>
    <row r="382" spans="1:1" x14ac:dyDescent="0.25">
      <c r="A382" s="34"/>
    </row>
    <row r="383" spans="1:1" x14ac:dyDescent="0.25">
      <c r="A383" s="34"/>
    </row>
    <row r="384" spans="1:1" x14ac:dyDescent="0.25">
      <c r="A384" s="34"/>
    </row>
    <row r="385" spans="1:1" x14ac:dyDescent="0.25">
      <c r="A385" s="34"/>
    </row>
    <row r="386" spans="1:1" x14ac:dyDescent="0.25">
      <c r="A386" s="34"/>
    </row>
    <row r="387" spans="1:1" x14ac:dyDescent="0.25">
      <c r="A387" s="34"/>
    </row>
    <row r="388" spans="1:1" x14ac:dyDescent="0.25">
      <c r="A388" s="34"/>
    </row>
    <row r="389" spans="1:1" x14ac:dyDescent="0.25">
      <c r="A389" s="34"/>
    </row>
    <row r="390" spans="1:1" x14ac:dyDescent="0.25">
      <c r="A390" s="34"/>
    </row>
    <row r="391" spans="1:1" x14ac:dyDescent="0.25">
      <c r="A391" s="34"/>
    </row>
    <row r="392" spans="1:1" x14ac:dyDescent="0.25">
      <c r="A392" s="34"/>
    </row>
    <row r="393" spans="1:1" x14ac:dyDescent="0.25">
      <c r="A393" s="34"/>
    </row>
    <row r="394" spans="1:1" x14ac:dyDescent="0.25">
      <c r="A394" s="34"/>
    </row>
    <row r="395" spans="1:1" x14ac:dyDescent="0.25">
      <c r="A395" s="34"/>
    </row>
    <row r="396" spans="1:1" x14ac:dyDescent="0.25">
      <c r="A396" s="34"/>
    </row>
    <row r="397" spans="1:1" x14ac:dyDescent="0.25">
      <c r="A397" s="34"/>
    </row>
    <row r="398" spans="1:1" x14ac:dyDescent="0.25">
      <c r="A398" s="34"/>
    </row>
    <row r="399" spans="1:1" x14ac:dyDescent="0.25">
      <c r="A399" s="34"/>
    </row>
    <row r="400" spans="1:1" x14ac:dyDescent="0.25">
      <c r="A400" s="34"/>
    </row>
  </sheetData>
  <autoFilter ref="A1:H311" xr:uid="{A241100D-404C-44DC-894B-F74545EF8FA4}">
    <sortState xmlns:xlrd2="http://schemas.microsoft.com/office/spreadsheetml/2017/richdata2" ref="A2:H311">
      <sortCondition ref="A1:A311"/>
    </sortState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G9"/>
  <sheetViews>
    <sheetView workbookViewId="0">
      <selection activeCell="D3" sqref="D3"/>
    </sheetView>
  </sheetViews>
  <sheetFormatPr defaultRowHeight="13.2" x14ac:dyDescent="0.25"/>
  <sheetData>
    <row r="2" spans="4:7" x14ac:dyDescent="0.25">
      <c r="D2" s="22" t="s">
        <v>23</v>
      </c>
    </row>
    <row r="3" spans="4:7" x14ac:dyDescent="0.25">
      <c r="D3" s="22" t="s">
        <v>11</v>
      </c>
    </row>
    <row r="5" spans="4:7" x14ac:dyDescent="0.25">
      <c r="G5" s="22" t="s">
        <v>12</v>
      </c>
    </row>
    <row r="6" spans="4:7" x14ac:dyDescent="0.25">
      <c r="G6" s="22" t="s">
        <v>13</v>
      </c>
    </row>
    <row r="7" spans="4:7" x14ac:dyDescent="0.25">
      <c r="G7" s="22" t="s">
        <v>7</v>
      </c>
    </row>
    <row r="8" spans="4:7" x14ac:dyDescent="0.25">
      <c r="G8" s="22" t="s">
        <v>15</v>
      </c>
    </row>
    <row r="9" spans="4:7" x14ac:dyDescent="0.25">
      <c r="G9" s="22" t="s">
        <v>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 de custos</vt:lpstr>
      <vt:lpstr>Planilha2</vt:lpstr>
      <vt:lpstr>Planilha1</vt:lpstr>
      <vt:lpstr>Planilha2!_FiltrarBancodeDados</vt:lpstr>
      <vt:lpstr>atividade</vt:lpstr>
      <vt:lpstr>lista</vt:lpstr>
      <vt:lpstr>'Planilha de custos'!Titulos_de_impressao</vt:lpstr>
      <vt:lpstr>unidade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Girardelo</dc:creator>
  <cp:lastModifiedBy>André Luís Balestreri</cp:lastModifiedBy>
  <cp:lastPrinted>2021-08-09T11:53:04Z</cp:lastPrinted>
  <dcterms:created xsi:type="dcterms:W3CDTF">2010-06-24T11:00:47Z</dcterms:created>
  <dcterms:modified xsi:type="dcterms:W3CDTF">2026-05-06T00:26:16Z</dcterms:modified>
</cp:coreProperties>
</file>